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MAK koordinaator\Dropbox\30_ESF_SIM\03_2023\"/>
    </mc:Choice>
  </mc:AlternateContent>
  <xr:revisionPtr revIDLastSave="0" documentId="8_{09C9A29D-8256-46CC-BAE4-911EE6CDDB06}" xr6:coauthVersionLast="47" xr6:coauthVersionMax="47" xr10:uidLastSave="{00000000-0000-0000-0000-000000000000}"/>
  <bookViews>
    <workbookView xWindow="-120" yWindow="-120" windowWidth="29040" windowHeight="15720" xr2:uid="{82F7BB44-591E-4033-B261-25B613B5E6D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1" l="1"/>
  <c r="H28" i="1" s="1"/>
  <c r="I28" i="1" s="1"/>
  <c r="I22" i="1"/>
  <c r="I14" i="1"/>
  <c r="I26" i="1"/>
  <c r="G16" i="1"/>
  <c r="G20" i="1"/>
  <c r="G27" i="1" s="1"/>
  <c r="G12" i="1"/>
  <c r="I12" i="1"/>
  <c r="F27" i="1"/>
  <c r="F20" i="1"/>
  <c r="F16" i="1"/>
  <c r="F12" i="1"/>
  <c r="I25" i="1"/>
  <c r="I24" i="1"/>
  <c r="I23" i="1"/>
  <c r="I21" i="1"/>
  <c r="I19" i="1"/>
  <c r="I18" i="1"/>
  <c r="I17" i="1"/>
  <c r="I16" i="1"/>
  <c r="I15" i="1"/>
  <c r="I13" i="1"/>
  <c r="F30" i="1" l="1"/>
  <c r="I27" i="1"/>
  <c r="I20" i="1"/>
</calcChain>
</file>

<file path=xl/sharedStrings.xml><?xml version="1.0" encoding="utf-8"?>
<sst xmlns="http://schemas.openxmlformats.org/spreadsheetml/2006/main" count="70" uniqueCount="69">
  <si>
    <t>Toetatavate tegevuste eelarve täitmine kulukohtade ja aastate kaupa</t>
  </si>
  <si>
    <t>KINNITATUD</t>
  </si>
  <si>
    <t>Toetuse andmise tingimused kodanikuühiskonna mõju suurendamiseks ja arengu toetamiseks</t>
  </si>
  <si>
    <r>
      <t>"Perioodi 2021</t>
    </r>
    <r>
      <rPr>
        <sz val="10"/>
        <color indexed="8"/>
        <rFont val="Arial"/>
        <family val="2"/>
        <charset val="186"/>
      </rPr>
      <t xml:space="preserve">−2027 Euroopa Sotsiaalfondi meetme </t>
    </r>
  </si>
  <si>
    <t>Toetatavate tegevuste abikõlblikkuse periood:</t>
  </si>
  <si>
    <t xml:space="preserve">"Kondanikuühiskonna mõju suurendamine ja arengu toetamine" </t>
  </si>
  <si>
    <t xml:space="preserve">Elluviija: </t>
  </si>
  <si>
    <t xml:space="preserve">vormide kinnitamine" </t>
  </si>
  <si>
    <t>LISA 4</t>
  </si>
  <si>
    <t>Osa 1: Tegevuste eelarve kulukohtade ja aastate kaupa</t>
  </si>
  <si>
    <t>Aasta</t>
  </si>
  <si>
    <t>Projekti tulemus</t>
  </si>
  <si>
    <t>Jrk nr</t>
  </si>
  <si>
    <t>Projekti väljund</t>
  </si>
  <si>
    <t>Rea nr</t>
  </si>
  <si>
    <t>Projekti tegevused ja kindlaksmääratud kulukohad</t>
  </si>
  <si>
    <r>
      <t>Abikõlblik kulu¹</t>
    </r>
    <r>
      <rPr>
        <b/>
        <sz val="10"/>
        <color indexed="8"/>
        <rFont val="Arial"/>
        <family val="2"/>
        <charset val="186"/>
      </rPr>
      <t xml:space="preserve">
(EUR)</t>
    </r>
  </si>
  <si>
    <t>Abikõlblik koondkulu²
(EUR)</t>
  </si>
  <si>
    <r>
      <t>Kulu aruande-perioodi lõpuks</t>
    </r>
    <r>
      <rPr>
        <b/>
        <sz val="11"/>
        <color indexed="8"/>
        <rFont val="Calibri"/>
        <family val="2"/>
        <charset val="186"/>
      </rPr>
      <t>³</t>
    </r>
    <r>
      <rPr>
        <b/>
        <sz val="11"/>
        <color indexed="8"/>
        <rFont val="Calibri"/>
        <family val="2"/>
        <charset val="186"/>
      </rPr>
      <t xml:space="preserve">
(EUR)</t>
    </r>
  </si>
  <si>
    <t>Arendatud on avaliku sektori, erasektori ja vabakonna partnerlust kohalikul tasandil ning vabaühenduste oskusi lapsi ja noori kaasata, et tõsta laste ja noorte teadlikkus ühiskonnas toimuvast ja oskust selles aktiivselt kaasa rääkida.</t>
  </si>
  <si>
    <t>1</t>
  </si>
  <si>
    <t>Väljund 1: Koolitustel on osalenud 60 maakondlikku kodanikuühiskonna konsultanti</t>
  </si>
  <si>
    <t>1.1.</t>
  </si>
  <si>
    <t>Süsteemse kogukonnapõhise laste ja noorte kaasamismudeli arendamine</t>
  </si>
  <si>
    <t>1.1.1</t>
  </si>
  <si>
    <t>1.1.2</t>
  </si>
  <si>
    <t>1.1.3</t>
  </si>
  <si>
    <t>2</t>
  </si>
  <si>
    <t>Väljund 2: Koostatud on koolitus- ja arendustegevuste programm vabaühendustele</t>
  </si>
  <si>
    <t>2.1.</t>
  </si>
  <si>
    <t>Laste ja noortega tegelevate vabaühenduste kaasamis- ja osalemisoskuste tõstmine</t>
  </si>
  <si>
    <t>2.1.1</t>
  </si>
  <si>
    <t>2.1.2</t>
  </si>
  <si>
    <t>2.1.3</t>
  </si>
  <si>
    <t>3</t>
  </si>
  <si>
    <t>Väljund 3: Korraldatud on 70 sündmust noortele</t>
  </si>
  <si>
    <t>3.1.</t>
  </si>
  <si>
    <t>3.1.1</t>
  </si>
  <si>
    <t>3.1.2</t>
  </si>
  <si>
    <t>3.1.3</t>
  </si>
  <si>
    <t xml:space="preserve">Otsesed horisontaalsed kulud </t>
  </si>
  <si>
    <t>4.1.</t>
  </si>
  <si>
    <t>4.2</t>
  </si>
  <si>
    <t>4.3.</t>
  </si>
  <si>
    <t>Kaudsed kulud</t>
  </si>
  <si>
    <t>5.1</t>
  </si>
  <si>
    <t xml:space="preserve">Kaudsed kulud  </t>
  </si>
  <si>
    <t>KOKKU</t>
  </si>
  <si>
    <t>Toetatavate tegevuste kogueelarve</t>
  </si>
  <si>
    <r>
      <t>Eelarve täitmise % tegevuste kogueelarvest</t>
    </r>
    <r>
      <rPr>
        <b/>
        <vertAlign val="superscript"/>
        <sz val="10"/>
        <rFont val="Arial"/>
        <family val="2"/>
        <charset val="186"/>
      </rPr>
      <t>5</t>
    </r>
  </si>
  <si>
    <t xml:space="preserve">¹ Kajastatada lõppenud aastaks kinnitatud eelarve ning sellele eelnenud aastate korrigeeritud eelarve (vt TAT-i p 8.2.3) aastate kaupa. Kui eelneva(te) aasta(te) eelarve ei ole veel korrigeeritud, märkida tabelisse vastavaks aastaks kinnitatud eelarve. Lisada veerge vastavalt aastate arvule.  </t>
  </si>
  <si>
    <t>² Summa kokku tegevuskavadega kinnitatud aastate peale.</t>
  </si>
  <si>
    <t>³ Märkida kulude summa, mille rakendusüksus on elluviijale välja maksnud makse saamise taotluste alusel.</t>
  </si>
  <si>
    <t>⁴ Eelarve täitmise % = (kulu aruandeperioodi lõpuks / abikõlblik koondkulu)*100</t>
  </si>
  <si>
    <r>
      <rPr>
        <vertAlign val="superscript"/>
        <sz val="10"/>
        <rFont val="Arial"/>
        <family val="2"/>
        <charset val="186"/>
      </rPr>
      <t>5</t>
    </r>
    <r>
      <rPr>
        <sz val="10"/>
        <rFont val="Arial"/>
        <family val="2"/>
        <charset val="186"/>
      </rPr>
      <t xml:space="preserve"> Eelarve täitmise % tegevuste kogueelarvest = (KOKKU kulu aruandeperioodi lõpuks / toetatavate tegevuste kogueelarve)*100</t>
    </r>
  </si>
  <si>
    <t>Arenguprogrammi välja töötamine</t>
  </si>
  <si>
    <t>Arenguprogrammi läbi viimine</t>
  </si>
  <si>
    <t>Arenguprogrammi hindamine</t>
  </si>
  <si>
    <t>Maakondlike koolitus- ja arendustegevuste ette valmistamine ja välja töötamine</t>
  </si>
  <si>
    <t>Maakondlike koolitus- ja arendustegevuste läbi viimine</t>
  </si>
  <si>
    <t>Maakondlike koolitus- ja arendustegevuste hindamine</t>
  </si>
  <si>
    <t>Kohtumiste ja sündmuste ning teavitustegevuste ette valmistamine</t>
  </si>
  <si>
    <t>Kohtumiste ja sündmuste ning teavitustegevuste läbi viimine ja korraldamine</t>
  </si>
  <si>
    <t>Kohtumiste ja sündmuste ning teavitustegevuste hindamine</t>
  </si>
  <si>
    <t xml:space="preserve">Otsesed personalikulud </t>
  </si>
  <si>
    <t>Muud elluviimisega seotud otsesed kulud</t>
  </si>
  <si>
    <t>Kokku (märkida aastate koondperiood: 2023</t>
  </si>
  <si>
    <t>Eelarve täitmise %⁴</t>
  </si>
  <si>
    <t>Välisvahendite osakonna juhataja 13.09.2023 otsusega nr 1-24/136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</si>
</sst>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r_-;\-* #,##0.00\ _k_r_-;_-* &quot;-&quot;??\ _k_r_-;_-@_-"/>
    <numFmt numFmtId="165" formatCode="#,##0.00\ _€"/>
  </numFmts>
  <fonts count="19" x14ac:knownFonts="1">
    <font>
      <sz val="11"/>
      <color theme="1"/>
      <name val="Calibri"/>
      <family val="2"/>
      <scheme val="minor"/>
    </font>
    <font>
      <sz val="10"/>
      <name val="Arial"/>
      <family val="2"/>
      <charset val="186"/>
    </font>
    <font>
      <b/>
      <sz val="10"/>
      <name val="Arial"/>
      <family val="2"/>
      <charset val="186"/>
    </font>
    <font>
      <b/>
      <sz val="11"/>
      <color theme="1"/>
      <name val="Times New Roman"/>
      <family val="1"/>
      <charset val="186"/>
    </font>
    <font>
      <b/>
      <sz val="10"/>
      <color theme="1"/>
      <name val="Arial"/>
      <family val="2"/>
      <charset val="186"/>
    </font>
    <font>
      <sz val="11"/>
      <name val="Times New Roman"/>
      <family val="1"/>
      <charset val="186"/>
    </font>
    <font>
      <sz val="11"/>
      <color theme="1"/>
      <name val="Times New Roman"/>
      <family val="1"/>
      <charset val="186"/>
    </font>
    <font>
      <sz val="10"/>
      <color theme="1"/>
      <name val="Arial"/>
      <family val="2"/>
      <charset val="186"/>
    </font>
    <font>
      <sz val="10"/>
      <color indexed="8"/>
      <name val="Arial"/>
      <family val="2"/>
      <charset val="186"/>
    </font>
    <font>
      <b/>
      <sz val="10"/>
      <color indexed="8"/>
      <name val="Arial"/>
      <family val="2"/>
      <charset val="186"/>
    </font>
    <font>
      <b/>
      <sz val="11"/>
      <color theme="1"/>
      <name val="Calibri"/>
      <family val="2"/>
      <charset val="186"/>
      <scheme val="minor"/>
    </font>
    <font>
      <b/>
      <sz val="11"/>
      <color indexed="8"/>
      <name val="Calibri"/>
      <family val="2"/>
      <charset val="186"/>
    </font>
    <font>
      <sz val="11"/>
      <name val="Calibri"/>
      <family val="2"/>
      <charset val="186"/>
      <scheme val="minor"/>
    </font>
    <font>
      <b/>
      <vertAlign val="superscript"/>
      <sz val="10"/>
      <name val="Arial"/>
      <family val="2"/>
      <charset val="186"/>
    </font>
    <font>
      <sz val="11"/>
      <color theme="1"/>
      <name val="Arial"/>
      <family val="2"/>
      <charset val="186"/>
    </font>
    <font>
      <vertAlign val="superscript"/>
      <sz val="10"/>
      <name val="Arial"/>
      <family val="2"/>
      <charset val="186"/>
    </font>
    <font>
      <sz val="10"/>
      <name val="Arial"/>
      <family val="2"/>
    </font>
    <font>
      <sz val="11"/>
      <name val="Arial"/>
      <family val="2"/>
    </font>
    <font>
      <b/>
      <sz val="10"/>
      <name val="Arial"/>
      <family val="2"/>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109">
    <xf numFmtId="0" fontId="0" fillId="0" borderId="0" xfId="0"/>
    <xf numFmtId="1" fontId="2" fillId="0" borderId="0" xfId="1" applyNumberFormat="1" applyFont="1"/>
    <xf numFmtId="0" fontId="1" fillId="0" borderId="0" xfId="1"/>
    <xf numFmtId="0" fontId="3" fillId="0" borderId="0" xfId="0" applyFont="1" applyAlignment="1">
      <alignment horizontal="right"/>
    </xf>
    <xf numFmtId="0" fontId="4" fillId="0" borderId="0" xfId="0" applyFont="1" applyAlignment="1">
      <alignment horizontal="right"/>
    </xf>
    <xf numFmtId="1" fontId="2" fillId="2" borderId="0" xfId="1" applyNumberFormat="1" applyFont="1" applyFill="1"/>
    <xf numFmtId="0" fontId="1" fillId="2" borderId="0" xfId="1" applyFill="1"/>
    <xf numFmtId="1" fontId="5" fillId="0" borderId="0" xfId="1" applyNumberFormat="1" applyFont="1" applyAlignment="1">
      <alignment horizontal="right" vertical="center"/>
    </xf>
    <xf numFmtId="1" fontId="1" fillId="0" borderId="0" xfId="1" applyNumberFormat="1" applyAlignment="1">
      <alignment horizontal="right" vertical="center"/>
    </xf>
    <xf numFmtId="0" fontId="6" fillId="0" borderId="0" xfId="0" applyFont="1" applyAlignment="1">
      <alignment horizontal="right"/>
    </xf>
    <xf numFmtId="0" fontId="7" fillId="0" borderId="0" xfId="0" applyFont="1" applyAlignment="1">
      <alignment horizontal="right"/>
    </xf>
    <xf numFmtId="1" fontId="1" fillId="0" borderId="0" xfId="1" applyNumberFormat="1"/>
    <xf numFmtId="1" fontId="1" fillId="0" borderId="0" xfId="1" applyNumberFormat="1" applyAlignment="1">
      <alignment horizontal="right"/>
    </xf>
    <xf numFmtId="1" fontId="5" fillId="0" borderId="0" xfId="1" applyNumberFormat="1" applyFont="1" applyAlignment="1">
      <alignment horizontal="right"/>
    </xf>
    <xf numFmtId="0" fontId="5" fillId="0" borderId="0" xfId="1" applyFont="1"/>
    <xf numFmtId="0" fontId="1" fillId="0" borderId="0" xfId="1" applyAlignment="1">
      <alignment horizontal="right"/>
    </xf>
    <xf numFmtId="1" fontId="1" fillId="0" borderId="0" xfId="1" applyNumberFormat="1" applyAlignment="1">
      <alignment wrapText="1"/>
    </xf>
    <xf numFmtId="0" fontId="0" fillId="0" borderId="0" xfId="0" applyAlignment="1">
      <alignment horizontal="right"/>
    </xf>
    <xf numFmtId="0" fontId="2" fillId="0" borderId="0" xfId="1" applyFont="1"/>
    <xf numFmtId="1" fontId="2" fillId="0" borderId="0" xfId="1" applyNumberFormat="1" applyFont="1" applyAlignment="1">
      <alignment wrapText="1"/>
    </xf>
    <xf numFmtId="1" fontId="2" fillId="0" borderId="0" xfId="1" applyNumberFormat="1" applyFont="1" applyAlignment="1">
      <alignment vertical="top"/>
    </xf>
    <xf numFmtId="1" fontId="2" fillId="0" borderId="1" xfId="1" applyNumberFormat="1" applyFont="1" applyBorder="1" applyAlignment="1">
      <alignment horizontal="center" vertical="top" wrapText="1"/>
    </xf>
    <xf numFmtId="0" fontId="4" fillId="0" borderId="2" xfId="0" applyFont="1" applyBorder="1" applyAlignment="1">
      <alignment horizontal="center" wrapText="1"/>
    </xf>
    <xf numFmtId="1" fontId="2" fillId="0" borderId="3" xfId="2" applyNumberFormat="1" applyFont="1" applyFill="1" applyBorder="1" applyAlignment="1">
      <alignment horizontal="center" wrapText="1"/>
    </xf>
    <xf numFmtId="1" fontId="2" fillId="0" borderId="0" xfId="1" applyNumberFormat="1" applyFont="1" applyAlignment="1">
      <alignment horizontal="center"/>
    </xf>
    <xf numFmtId="1" fontId="2" fillId="0" borderId="4" xfId="1" applyNumberFormat="1" applyFont="1" applyBorder="1" applyAlignment="1">
      <alignment horizontal="center" vertical="center" wrapText="1"/>
    </xf>
    <xf numFmtId="1" fontId="2" fillId="0" borderId="1" xfId="1"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0" fillId="0" borderId="7" xfId="0" applyFont="1" applyBorder="1" applyAlignment="1">
      <alignment horizontal="center" vertical="center" wrapText="1"/>
    </xf>
    <xf numFmtId="1" fontId="1" fillId="0" borderId="0" xfId="1" applyNumberFormat="1" applyAlignment="1">
      <alignment horizontal="center" vertical="center" wrapText="1"/>
    </xf>
    <xf numFmtId="1" fontId="2" fillId="0" borderId="8" xfId="1" applyNumberFormat="1" applyFont="1" applyBorder="1" applyAlignment="1">
      <alignment horizontal="center" vertical="center" wrapText="1"/>
    </xf>
    <xf numFmtId="1" fontId="2" fillId="0" borderId="4" xfId="1" applyNumberFormat="1" applyFont="1" applyBorder="1" applyAlignment="1">
      <alignment horizontal="center" vertical="center" wrapText="1"/>
    </xf>
    <xf numFmtId="1" fontId="2" fillId="0" borderId="4" xfId="1" applyNumberFormat="1" applyFont="1" applyBorder="1" applyAlignment="1">
      <alignment horizontal="center" wrapText="1"/>
    </xf>
    <xf numFmtId="1" fontId="2" fillId="0" borderId="1" xfId="1" applyNumberFormat="1" applyFont="1" applyBorder="1" applyAlignment="1">
      <alignment horizontal="center" wrapText="1"/>
    </xf>
    <xf numFmtId="0" fontId="10" fillId="0" borderId="5" xfId="0" applyFont="1" applyBorder="1" applyAlignment="1">
      <alignment horizontal="center"/>
    </xf>
    <xf numFmtId="1" fontId="2" fillId="0" borderId="6" xfId="1" applyNumberFormat="1" applyFont="1" applyBorder="1" applyAlignment="1">
      <alignment horizontal="center" wrapText="1"/>
    </xf>
    <xf numFmtId="0" fontId="10" fillId="0" borderId="7" xfId="0" applyFont="1" applyBorder="1" applyAlignment="1">
      <alignment horizontal="center"/>
    </xf>
    <xf numFmtId="1" fontId="2" fillId="0" borderId="9" xfId="1" applyNumberFormat="1" applyFont="1" applyBorder="1" applyAlignment="1">
      <alignment horizontal="center" vertical="center" wrapText="1"/>
    </xf>
    <xf numFmtId="1" fontId="1" fillId="0" borderId="0" xfId="1" applyNumberFormat="1" applyAlignment="1">
      <alignment horizontal="center"/>
    </xf>
    <xf numFmtId="1" fontId="2" fillId="2" borderId="10" xfId="0" applyNumberFormat="1" applyFont="1" applyFill="1" applyBorder="1" applyAlignment="1">
      <alignment horizontal="center" vertical="center" textRotation="90" wrapText="1"/>
    </xf>
    <xf numFmtId="49" fontId="2" fillId="0" borderId="4" xfId="1" applyNumberFormat="1" applyFont="1" applyBorder="1" applyAlignment="1">
      <alignment horizontal="center" vertical="center" wrapText="1"/>
    </xf>
    <xf numFmtId="1" fontId="2" fillId="2" borderId="4" xfId="1" applyNumberFormat="1" applyFont="1" applyFill="1" applyBorder="1" applyAlignment="1">
      <alignment horizontal="center" vertical="center" wrapText="1"/>
    </xf>
    <xf numFmtId="49" fontId="2" fillId="0" borderId="4" xfId="1" applyNumberFormat="1" applyFont="1" applyBorder="1" applyAlignment="1">
      <alignment vertical="top"/>
    </xf>
    <xf numFmtId="1" fontId="2" fillId="0" borderId="1" xfId="1" applyNumberFormat="1" applyFont="1" applyBorder="1" applyAlignment="1">
      <alignment vertical="top" wrapText="1"/>
    </xf>
    <xf numFmtId="0" fontId="12" fillId="2" borderId="11" xfId="0" applyFont="1" applyFill="1" applyBorder="1" applyAlignment="1">
      <alignment horizontal="center" vertical="center" textRotation="90" wrapText="1"/>
    </xf>
    <xf numFmtId="49" fontId="7" fillId="0" borderId="4" xfId="0" applyNumberFormat="1" applyFont="1" applyBorder="1"/>
    <xf numFmtId="49" fontId="1" fillId="0" borderId="4" xfId="1" applyNumberFormat="1" applyBorder="1" applyAlignment="1">
      <alignment vertical="top"/>
    </xf>
    <xf numFmtId="49" fontId="2" fillId="0" borderId="12" xfId="1" applyNumberFormat="1" applyFont="1" applyBorder="1" applyAlignment="1">
      <alignment horizontal="center" vertical="center" wrapText="1"/>
    </xf>
    <xf numFmtId="1" fontId="2" fillId="0" borderId="12" xfId="1" applyNumberFormat="1" applyFont="1" applyBorder="1" applyAlignment="1">
      <alignment horizontal="center" vertical="center" wrapText="1"/>
    </xf>
    <xf numFmtId="49" fontId="2" fillId="0" borderId="12" xfId="1" applyNumberFormat="1" applyFont="1" applyBorder="1" applyAlignment="1">
      <alignment vertical="top"/>
    </xf>
    <xf numFmtId="0" fontId="2" fillId="0" borderId="9" xfId="1" applyFont="1" applyBorder="1" applyAlignment="1">
      <alignment horizontal="left" vertical="top" wrapText="1"/>
    </xf>
    <xf numFmtId="49" fontId="2" fillId="0" borderId="13" xfId="1" applyNumberFormat="1" applyFont="1" applyBorder="1" applyAlignment="1">
      <alignment horizontal="center" vertical="center" wrapText="1"/>
    </xf>
    <xf numFmtId="1" fontId="2" fillId="2" borderId="13" xfId="1" applyNumberFormat="1" applyFont="1" applyFill="1" applyBorder="1" applyAlignment="1">
      <alignment horizontal="center" vertical="center" wrapText="1"/>
    </xf>
    <xf numFmtId="49" fontId="2" fillId="0" borderId="14" xfId="1" applyNumberFormat="1" applyFont="1" applyBorder="1" applyAlignment="1">
      <alignment vertical="top"/>
    </xf>
    <xf numFmtId="49" fontId="2" fillId="0" borderId="11" xfId="1" applyNumberFormat="1" applyFont="1" applyBorder="1" applyAlignment="1">
      <alignment horizontal="center" vertical="center" wrapText="1"/>
    </xf>
    <xf numFmtId="1" fontId="2" fillId="2" borderId="11" xfId="1" applyNumberFormat="1" applyFont="1" applyFill="1" applyBorder="1" applyAlignment="1">
      <alignment horizontal="center" vertical="center" wrapText="1"/>
    </xf>
    <xf numFmtId="1" fontId="1" fillId="0" borderId="8" xfId="1" applyNumberFormat="1" applyBorder="1" applyAlignment="1">
      <alignment horizontal="center" vertical="center" wrapText="1"/>
    </xf>
    <xf numFmtId="1" fontId="1" fillId="0" borderId="15" xfId="1" applyNumberFormat="1" applyBorder="1" applyAlignment="1">
      <alignment horizontal="center" vertical="center" wrapText="1"/>
    </xf>
    <xf numFmtId="0" fontId="1" fillId="0" borderId="10" xfId="1" applyBorder="1" applyAlignment="1">
      <alignment vertical="top" wrapText="1"/>
    </xf>
    <xf numFmtId="1" fontId="1" fillId="0" borderId="16" xfId="1" applyNumberFormat="1" applyBorder="1" applyAlignment="1">
      <alignment horizontal="center" vertical="center" wrapText="1"/>
    </xf>
    <xf numFmtId="1" fontId="1" fillId="0" borderId="17" xfId="1" applyNumberFormat="1" applyBorder="1" applyAlignment="1">
      <alignment horizontal="center" vertical="center" wrapText="1"/>
    </xf>
    <xf numFmtId="49" fontId="0" fillId="0" borderId="4" xfId="0" applyNumberFormat="1" applyBorder="1"/>
    <xf numFmtId="1" fontId="1" fillId="0" borderId="8" xfId="1" applyNumberFormat="1" applyBorder="1" applyAlignment="1">
      <alignment vertical="top" wrapText="1"/>
    </xf>
    <xf numFmtId="0" fontId="12" fillId="2" borderId="18" xfId="0" applyFont="1" applyFill="1" applyBorder="1" applyAlignment="1">
      <alignment horizontal="center" vertical="center" textRotation="90" wrapText="1"/>
    </xf>
    <xf numFmtId="1" fontId="1" fillId="0" borderId="19" xfId="1" applyNumberFormat="1" applyBorder="1" applyAlignment="1">
      <alignment horizontal="center" vertical="center" wrapText="1"/>
    </xf>
    <xf numFmtId="49" fontId="1" fillId="0" borderId="10" xfId="1" applyNumberFormat="1" applyBorder="1" applyAlignment="1">
      <alignment horizontal="left" vertical="center" wrapText="1"/>
    </xf>
    <xf numFmtId="0" fontId="12" fillId="2" borderId="0" xfId="0" applyFont="1" applyFill="1" applyAlignment="1">
      <alignment horizontal="center" vertical="center" textRotation="90" wrapText="1"/>
    </xf>
    <xf numFmtId="1" fontId="2" fillId="0" borderId="20" xfId="1" applyNumberFormat="1" applyFont="1" applyBorder="1" applyAlignment="1">
      <alignment horizontal="left" vertical="top"/>
    </xf>
    <xf numFmtId="1" fontId="2" fillId="0" borderId="21" xfId="1" applyNumberFormat="1" applyFont="1" applyBorder="1" applyAlignment="1">
      <alignment horizontal="left" vertical="top" wrapText="1"/>
    </xf>
    <xf numFmtId="1" fontId="2" fillId="0" borderId="0" xfId="0" applyNumberFormat="1" applyFont="1" applyAlignment="1">
      <alignment horizontal="center" vertical="center" textRotation="90" wrapText="1"/>
    </xf>
    <xf numFmtId="1" fontId="2" fillId="0" borderId="12" xfId="1" applyNumberFormat="1" applyFont="1" applyBorder="1" applyAlignment="1">
      <alignment horizontal="left" vertical="top"/>
    </xf>
    <xf numFmtId="1" fontId="2" fillId="0" borderId="9" xfId="1" applyNumberFormat="1" applyFont="1" applyBorder="1" applyAlignment="1">
      <alignment horizontal="left" vertical="top" wrapText="1"/>
    </xf>
    <xf numFmtId="1" fontId="2" fillId="0" borderId="4" xfId="1" applyNumberFormat="1" applyFont="1" applyBorder="1" applyAlignment="1">
      <alignment horizontal="left" vertical="top"/>
    </xf>
    <xf numFmtId="1" fontId="2" fillId="0" borderId="4" xfId="1" applyNumberFormat="1" applyFont="1" applyBorder="1" applyAlignment="1">
      <alignment wrapText="1"/>
    </xf>
    <xf numFmtId="1" fontId="2" fillId="0" borderId="0" xfId="1" applyNumberFormat="1" applyFont="1" applyAlignment="1">
      <alignment horizontal="left" vertical="top"/>
    </xf>
    <xf numFmtId="0" fontId="14" fillId="0" borderId="0" xfId="0" applyFont="1"/>
    <xf numFmtId="1" fontId="2" fillId="0" borderId="0" xfId="1" applyNumberFormat="1" applyFont="1" applyAlignment="1">
      <alignment horizontal="left"/>
    </xf>
    <xf numFmtId="165" fontId="0" fillId="0" borderId="0" xfId="0" applyNumberFormat="1"/>
    <xf numFmtId="0" fontId="7" fillId="0" borderId="0" xfId="0" applyFont="1"/>
    <xf numFmtId="49" fontId="1" fillId="0" borderId="0" xfId="0" applyNumberFormat="1" applyFont="1" applyAlignment="1">
      <alignment horizontal="left" vertical="top"/>
    </xf>
    <xf numFmtId="0" fontId="1" fillId="0" borderId="0" xfId="0" applyFont="1" applyAlignment="1">
      <alignment horizontal="left" vertical="top" wrapText="1"/>
    </xf>
    <xf numFmtId="3" fontId="1" fillId="0" borderId="0" xfId="0" applyNumberFormat="1" applyFont="1" applyAlignment="1">
      <alignment horizontal="right"/>
    </xf>
    <xf numFmtId="0" fontId="1" fillId="0" borderId="0" xfId="0" applyFont="1" applyAlignment="1">
      <alignment horizontal="left" wrapText="1"/>
    </xf>
    <xf numFmtId="0" fontId="1" fillId="0" borderId="0" xfId="0" applyFont="1"/>
    <xf numFmtId="0" fontId="1" fillId="0" borderId="0" xfId="0" applyFont="1" applyAlignment="1">
      <alignment wrapText="1"/>
    </xf>
    <xf numFmtId="1" fontId="16" fillId="0" borderId="4" xfId="1" applyNumberFormat="1" applyFont="1" applyBorder="1" applyAlignment="1">
      <alignment vertical="top" wrapText="1"/>
    </xf>
    <xf numFmtId="1" fontId="16" fillId="0" borderId="1" xfId="1" applyNumberFormat="1" applyFont="1" applyBorder="1" applyAlignment="1">
      <alignment vertical="top" wrapText="1"/>
    </xf>
    <xf numFmtId="0" fontId="16" fillId="0" borderId="4" xfId="1" applyFont="1" applyBorder="1" applyAlignment="1">
      <alignment horizontal="justify" vertical="center"/>
    </xf>
    <xf numFmtId="1" fontId="16" fillId="0" borderId="4" xfId="1" applyNumberFormat="1" applyFont="1" applyBorder="1" applyAlignment="1">
      <alignment horizontal="left" vertical="top" wrapText="1"/>
    </xf>
    <xf numFmtId="0" fontId="16" fillId="0" borderId="4" xfId="1" applyFont="1" applyBorder="1" applyAlignment="1">
      <alignment horizontal="left" vertical="center" wrapText="1"/>
    </xf>
    <xf numFmtId="1" fontId="16" fillId="0" borderId="10" xfId="1" applyNumberFormat="1" applyFont="1" applyBorder="1" applyAlignment="1">
      <alignment vertical="top" wrapText="1"/>
    </xf>
    <xf numFmtId="2" fontId="1" fillId="0" borderId="4" xfId="1" applyNumberFormat="1" applyBorder="1" applyAlignment="1">
      <alignment horizontal="right"/>
    </xf>
    <xf numFmtId="2" fontId="0" fillId="0" borderId="5" xfId="0" applyNumberFormat="1" applyBorder="1" applyAlignment="1">
      <alignment horizontal="right"/>
    </xf>
    <xf numFmtId="2" fontId="0" fillId="0" borderId="7" xfId="0" applyNumberFormat="1" applyBorder="1" applyAlignment="1">
      <alignment horizontal="right"/>
    </xf>
    <xf numFmtId="2" fontId="2" fillId="0" borderId="4" xfId="1" applyNumberFormat="1" applyFont="1" applyBorder="1" applyAlignment="1">
      <alignment horizontal="right"/>
    </xf>
    <xf numFmtId="2" fontId="16" fillId="0" borderId="4" xfId="0" applyNumberFormat="1" applyFont="1" applyBorder="1" applyAlignment="1">
      <alignment horizontal="right" vertical="center"/>
    </xf>
    <xf numFmtId="2" fontId="16" fillId="0" borderId="1" xfId="0" applyNumberFormat="1" applyFont="1" applyBorder="1" applyAlignment="1">
      <alignment horizontal="right" vertical="center"/>
    </xf>
    <xf numFmtId="2" fontId="17" fillId="0" borderId="8" xfId="0" applyNumberFormat="1" applyFont="1" applyBorder="1" applyAlignment="1">
      <alignment horizontal="right"/>
    </xf>
    <xf numFmtId="2" fontId="0" fillId="0" borderId="6" xfId="0" applyNumberFormat="1" applyBorder="1" applyAlignment="1">
      <alignment horizontal="right"/>
    </xf>
    <xf numFmtId="2" fontId="2" fillId="0" borderId="10" xfId="1" applyNumberFormat="1" applyFont="1" applyBorder="1" applyAlignment="1">
      <alignment horizontal="right"/>
    </xf>
    <xf numFmtId="2" fontId="2" fillId="0" borderId="22" xfId="1" applyNumberFormat="1" applyFont="1" applyBorder="1" applyAlignment="1">
      <alignment horizontal="right"/>
    </xf>
    <xf numFmtId="2" fontId="2" fillId="0" borderId="0" xfId="1" applyNumberFormat="1" applyFont="1" applyAlignment="1">
      <alignment horizontal="right"/>
    </xf>
    <xf numFmtId="2" fontId="1" fillId="0" borderId="0" xfId="1" applyNumberFormat="1" applyAlignment="1">
      <alignment horizontal="right"/>
    </xf>
    <xf numFmtId="2" fontId="18" fillId="0" borderId="14" xfId="1" applyNumberFormat="1" applyFont="1" applyBorder="1" applyAlignment="1">
      <alignment horizontal="right" vertical="top" wrapText="1"/>
    </xf>
    <xf numFmtId="2" fontId="0" fillId="0" borderId="23" xfId="0" applyNumberFormat="1" applyBorder="1" applyAlignment="1">
      <alignment horizontal="right"/>
    </xf>
    <xf numFmtId="2" fontId="2" fillId="0" borderId="21" xfId="1" applyNumberFormat="1" applyFont="1" applyBorder="1" applyAlignment="1">
      <alignment horizontal="right" vertical="top"/>
    </xf>
    <xf numFmtId="2" fontId="0" fillId="0" borderId="4" xfId="0" applyNumberFormat="1" applyBorder="1" applyAlignment="1">
      <alignment horizontal="right"/>
    </xf>
    <xf numFmtId="2" fontId="2" fillId="0" borderId="4" xfId="1" applyNumberFormat="1" applyFont="1" applyBorder="1" applyAlignment="1">
      <alignment horizontal="right" vertical="top"/>
    </xf>
  </cellXfs>
  <cellStyles count="3">
    <cellStyle name="Koma 2" xfId="2" xr:uid="{A17220C6-B1AA-4874-91FF-8E26AF59FB3E}"/>
    <cellStyle name="Normaallaad 3" xfId="1" xr:uid="{CE5389D8-8376-4125-B90E-E653B817692B}"/>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9525</xdr:colOff>
      <xdr:row>0</xdr:row>
      <xdr:rowOff>19050</xdr:rowOff>
    </xdr:from>
    <xdr:to>
      <xdr:col>7</xdr:col>
      <xdr:colOff>523875</xdr:colOff>
      <xdr:row>4</xdr:row>
      <xdr:rowOff>171450</xdr:rowOff>
    </xdr:to>
    <xdr:pic>
      <xdr:nvPicPr>
        <xdr:cNvPr id="2" name="Pilt 2">
          <a:extLst>
            <a:ext uri="{FF2B5EF4-FFF2-40B4-BE49-F238E27FC236}">
              <a16:creationId xmlns:a16="http://schemas.microsoft.com/office/drawing/2014/main" id="{96D8F0B5-274A-4CD4-A279-077F185AE6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15075" y="19050"/>
          <a:ext cx="173355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43B1D-CDE3-4F84-8CF3-FCDE81120998}">
  <dimension ref="A1:O40"/>
  <sheetViews>
    <sheetView tabSelected="1" workbookViewId="0">
      <selection activeCell="K14" sqref="K14"/>
    </sheetView>
  </sheetViews>
  <sheetFormatPr defaultRowHeight="15" x14ac:dyDescent="0.25"/>
  <cols>
    <col min="1" max="1" width="10.85546875" customWidth="1"/>
    <col min="2" max="2" width="5.140625" customWidth="1"/>
    <col min="3" max="3" width="23.5703125" customWidth="1"/>
    <col min="4" max="4" width="10.140625" bestFit="1" customWidth="1"/>
    <col min="5" max="5" width="44.85546875" style="76" customWidth="1"/>
    <col min="6" max="6" width="15.28515625" customWidth="1"/>
    <col min="7" max="7" width="14" customWidth="1"/>
    <col min="8" max="8" width="11.7109375" bestFit="1" customWidth="1"/>
    <col min="9" max="9" width="13" customWidth="1"/>
    <col min="10" max="10" width="11.7109375" bestFit="1" customWidth="1"/>
    <col min="11" max="11" width="15.42578125" bestFit="1" customWidth="1"/>
    <col min="257" max="257" width="10.85546875" customWidth="1"/>
    <col min="258" max="258" width="5.140625" customWidth="1"/>
    <col min="259" max="259" width="23.5703125" customWidth="1"/>
    <col min="260" max="260" width="10.140625" bestFit="1" customWidth="1"/>
    <col min="261" max="261" width="44.85546875" customWidth="1"/>
    <col min="262" max="262" width="15.28515625" customWidth="1"/>
    <col min="263" max="263" width="14" customWidth="1"/>
    <col min="264" max="264" width="11.7109375" bestFit="1" customWidth="1"/>
    <col min="265" max="265" width="11" customWidth="1"/>
    <col min="266" max="266" width="11.7109375" bestFit="1" customWidth="1"/>
    <col min="267" max="267" width="15.42578125" bestFit="1" customWidth="1"/>
    <col min="513" max="513" width="10.85546875" customWidth="1"/>
    <col min="514" max="514" width="5.140625" customWidth="1"/>
    <col min="515" max="515" width="23.5703125" customWidth="1"/>
    <col min="516" max="516" width="10.140625" bestFit="1" customWidth="1"/>
    <col min="517" max="517" width="44.85546875" customWidth="1"/>
    <col min="518" max="518" width="15.28515625" customWidth="1"/>
    <col min="519" max="519" width="14" customWidth="1"/>
    <col min="520" max="520" width="11.7109375" bestFit="1" customWidth="1"/>
    <col min="521" max="521" width="11" customWidth="1"/>
    <col min="522" max="522" width="11.7109375" bestFit="1" customWidth="1"/>
    <col min="523" max="523" width="15.42578125" bestFit="1" customWidth="1"/>
    <col min="769" max="769" width="10.85546875" customWidth="1"/>
    <col min="770" max="770" width="5.140625" customWidth="1"/>
    <col min="771" max="771" width="23.5703125" customWidth="1"/>
    <col min="772" max="772" width="10.140625" bestFit="1" customWidth="1"/>
    <col min="773" max="773" width="44.85546875" customWidth="1"/>
    <col min="774" max="774" width="15.28515625" customWidth="1"/>
    <col min="775" max="775" width="14" customWidth="1"/>
    <col min="776" max="776" width="11.7109375" bestFit="1" customWidth="1"/>
    <col min="777" max="777" width="11" customWidth="1"/>
    <col min="778" max="778" width="11.7109375" bestFit="1" customWidth="1"/>
    <col min="779" max="779" width="15.42578125" bestFit="1" customWidth="1"/>
    <col min="1025" max="1025" width="10.85546875" customWidth="1"/>
    <col min="1026" max="1026" width="5.140625" customWidth="1"/>
    <col min="1027" max="1027" width="23.5703125" customWidth="1"/>
    <col min="1028" max="1028" width="10.140625" bestFit="1" customWidth="1"/>
    <col min="1029" max="1029" width="44.85546875" customWidth="1"/>
    <col min="1030" max="1030" width="15.28515625" customWidth="1"/>
    <col min="1031" max="1031" width="14" customWidth="1"/>
    <col min="1032" max="1032" width="11.7109375" bestFit="1" customWidth="1"/>
    <col min="1033" max="1033" width="11" customWidth="1"/>
    <col min="1034" max="1034" width="11.7109375" bestFit="1" customWidth="1"/>
    <col min="1035" max="1035" width="15.42578125" bestFit="1" customWidth="1"/>
    <col min="1281" max="1281" width="10.85546875" customWidth="1"/>
    <col min="1282" max="1282" width="5.140625" customWidth="1"/>
    <col min="1283" max="1283" width="23.5703125" customWidth="1"/>
    <col min="1284" max="1284" width="10.140625" bestFit="1" customWidth="1"/>
    <col min="1285" max="1285" width="44.85546875" customWidth="1"/>
    <col min="1286" max="1286" width="15.28515625" customWidth="1"/>
    <col min="1287" max="1287" width="14" customWidth="1"/>
    <col min="1288" max="1288" width="11.7109375" bestFit="1" customWidth="1"/>
    <col min="1289" max="1289" width="11" customWidth="1"/>
    <col min="1290" max="1290" width="11.7109375" bestFit="1" customWidth="1"/>
    <col min="1291" max="1291" width="15.42578125" bestFit="1" customWidth="1"/>
    <col min="1537" max="1537" width="10.85546875" customWidth="1"/>
    <col min="1538" max="1538" width="5.140625" customWidth="1"/>
    <col min="1539" max="1539" width="23.5703125" customWidth="1"/>
    <col min="1540" max="1540" width="10.140625" bestFit="1" customWidth="1"/>
    <col min="1541" max="1541" width="44.85546875" customWidth="1"/>
    <col min="1542" max="1542" width="15.28515625" customWidth="1"/>
    <col min="1543" max="1543" width="14" customWidth="1"/>
    <col min="1544" max="1544" width="11.7109375" bestFit="1" customWidth="1"/>
    <col min="1545" max="1545" width="11" customWidth="1"/>
    <col min="1546" max="1546" width="11.7109375" bestFit="1" customWidth="1"/>
    <col min="1547" max="1547" width="15.42578125" bestFit="1" customWidth="1"/>
    <col min="1793" max="1793" width="10.85546875" customWidth="1"/>
    <col min="1794" max="1794" width="5.140625" customWidth="1"/>
    <col min="1795" max="1795" width="23.5703125" customWidth="1"/>
    <col min="1796" max="1796" width="10.140625" bestFit="1" customWidth="1"/>
    <col min="1797" max="1797" width="44.85546875" customWidth="1"/>
    <col min="1798" max="1798" width="15.28515625" customWidth="1"/>
    <col min="1799" max="1799" width="14" customWidth="1"/>
    <col min="1800" max="1800" width="11.7109375" bestFit="1" customWidth="1"/>
    <col min="1801" max="1801" width="11" customWidth="1"/>
    <col min="1802" max="1802" width="11.7109375" bestFit="1" customWidth="1"/>
    <col min="1803" max="1803" width="15.42578125" bestFit="1" customWidth="1"/>
    <col min="2049" max="2049" width="10.85546875" customWidth="1"/>
    <col min="2050" max="2050" width="5.140625" customWidth="1"/>
    <col min="2051" max="2051" width="23.5703125" customWidth="1"/>
    <col min="2052" max="2052" width="10.140625" bestFit="1" customWidth="1"/>
    <col min="2053" max="2053" width="44.85546875" customWidth="1"/>
    <col min="2054" max="2054" width="15.28515625" customWidth="1"/>
    <col min="2055" max="2055" width="14" customWidth="1"/>
    <col min="2056" max="2056" width="11.7109375" bestFit="1" customWidth="1"/>
    <col min="2057" max="2057" width="11" customWidth="1"/>
    <col min="2058" max="2058" width="11.7109375" bestFit="1" customWidth="1"/>
    <col min="2059" max="2059" width="15.42578125" bestFit="1" customWidth="1"/>
    <col min="2305" max="2305" width="10.85546875" customWidth="1"/>
    <col min="2306" max="2306" width="5.140625" customWidth="1"/>
    <col min="2307" max="2307" width="23.5703125" customWidth="1"/>
    <col min="2308" max="2308" width="10.140625" bestFit="1" customWidth="1"/>
    <col min="2309" max="2309" width="44.85546875" customWidth="1"/>
    <col min="2310" max="2310" width="15.28515625" customWidth="1"/>
    <col min="2311" max="2311" width="14" customWidth="1"/>
    <col min="2312" max="2312" width="11.7109375" bestFit="1" customWidth="1"/>
    <col min="2313" max="2313" width="11" customWidth="1"/>
    <col min="2314" max="2314" width="11.7109375" bestFit="1" customWidth="1"/>
    <col min="2315" max="2315" width="15.42578125" bestFit="1" customWidth="1"/>
    <col min="2561" max="2561" width="10.85546875" customWidth="1"/>
    <col min="2562" max="2562" width="5.140625" customWidth="1"/>
    <col min="2563" max="2563" width="23.5703125" customWidth="1"/>
    <col min="2564" max="2564" width="10.140625" bestFit="1" customWidth="1"/>
    <col min="2565" max="2565" width="44.85546875" customWidth="1"/>
    <col min="2566" max="2566" width="15.28515625" customWidth="1"/>
    <col min="2567" max="2567" width="14" customWidth="1"/>
    <col min="2568" max="2568" width="11.7109375" bestFit="1" customWidth="1"/>
    <col min="2569" max="2569" width="11" customWidth="1"/>
    <col min="2570" max="2570" width="11.7109375" bestFit="1" customWidth="1"/>
    <col min="2571" max="2571" width="15.42578125" bestFit="1" customWidth="1"/>
    <col min="2817" max="2817" width="10.85546875" customWidth="1"/>
    <col min="2818" max="2818" width="5.140625" customWidth="1"/>
    <col min="2819" max="2819" width="23.5703125" customWidth="1"/>
    <col min="2820" max="2820" width="10.140625" bestFit="1" customWidth="1"/>
    <col min="2821" max="2821" width="44.85546875" customWidth="1"/>
    <col min="2822" max="2822" width="15.28515625" customWidth="1"/>
    <col min="2823" max="2823" width="14" customWidth="1"/>
    <col min="2824" max="2824" width="11.7109375" bestFit="1" customWidth="1"/>
    <col min="2825" max="2825" width="11" customWidth="1"/>
    <col min="2826" max="2826" width="11.7109375" bestFit="1" customWidth="1"/>
    <col min="2827" max="2827" width="15.42578125" bestFit="1" customWidth="1"/>
    <col min="3073" max="3073" width="10.85546875" customWidth="1"/>
    <col min="3074" max="3074" width="5.140625" customWidth="1"/>
    <col min="3075" max="3075" width="23.5703125" customWidth="1"/>
    <col min="3076" max="3076" width="10.140625" bestFit="1" customWidth="1"/>
    <col min="3077" max="3077" width="44.85546875" customWidth="1"/>
    <col min="3078" max="3078" width="15.28515625" customWidth="1"/>
    <col min="3079" max="3079" width="14" customWidth="1"/>
    <col min="3080" max="3080" width="11.7109375" bestFit="1" customWidth="1"/>
    <col min="3081" max="3081" width="11" customWidth="1"/>
    <col min="3082" max="3082" width="11.7109375" bestFit="1" customWidth="1"/>
    <col min="3083" max="3083" width="15.42578125" bestFit="1" customWidth="1"/>
    <col min="3329" max="3329" width="10.85546875" customWidth="1"/>
    <col min="3330" max="3330" width="5.140625" customWidth="1"/>
    <col min="3331" max="3331" width="23.5703125" customWidth="1"/>
    <col min="3332" max="3332" width="10.140625" bestFit="1" customWidth="1"/>
    <col min="3333" max="3333" width="44.85546875" customWidth="1"/>
    <col min="3334" max="3334" width="15.28515625" customWidth="1"/>
    <col min="3335" max="3335" width="14" customWidth="1"/>
    <col min="3336" max="3336" width="11.7109375" bestFit="1" customWidth="1"/>
    <col min="3337" max="3337" width="11" customWidth="1"/>
    <col min="3338" max="3338" width="11.7109375" bestFit="1" customWidth="1"/>
    <col min="3339" max="3339" width="15.42578125" bestFit="1" customWidth="1"/>
    <col min="3585" max="3585" width="10.85546875" customWidth="1"/>
    <col min="3586" max="3586" width="5.140625" customWidth="1"/>
    <col min="3587" max="3587" width="23.5703125" customWidth="1"/>
    <col min="3588" max="3588" width="10.140625" bestFit="1" customWidth="1"/>
    <col min="3589" max="3589" width="44.85546875" customWidth="1"/>
    <col min="3590" max="3590" width="15.28515625" customWidth="1"/>
    <col min="3591" max="3591" width="14" customWidth="1"/>
    <col min="3592" max="3592" width="11.7109375" bestFit="1" customWidth="1"/>
    <col min="3593" max="3593" width="11" customWidth="1"/>
    <col min="3594" max="3594" width="11.7109375" bestFit="1" customWidth="1"/>
    <col min="3595" max="3595" width="15.42578125" bestFit="1" customWidth="1"/>
    <col min="3841" max="3841" width="10.85546875" customWidth="1"/>
    <col min="3842" max="3842" width="5.140625" customWidth="1"/>
    <col min="3843" max="3843" width="23.5703125" customWidth="1"/>
    <col min="3844" max="3844" width="10.140625" bestFit="1" customWidth="1"/>
    <col min="3845" max="3845" width="44.85546875" customWidth="1"/>
    <col min="3846" max="3846" width="15.28515625" customWidth="1"/>
    <col min="3847" max="3847" width="14" customWidth="1"/>
    <col min="3848" max="3848" width="11.7109375" bestFit="1" customWidth="1"/>
    <col min="3849" max="3849" width="11" customWidth="1"/>
    <col min="3850" max="3850" width="11.7109375" bestFit="1" customWidth="1"/>
    <col min="3851" max="3851" width="15.42578125" bestFit="1" customWidth="1"/>
    <col min="4097" max="4097" width="10.85546875" customWidth="1"/>
    <col min="4098" max="4098" width="5.140625" customWidth="1"/>
    <col min="4099" max="4099" width="23.5703125" customWidth="1"/>
    <col min="4100" max="4100" width="10.140625" bestFit="1" customWidth="1"/>
    <col min="4101" max="4101" width="44.85546875" customWidth="1"/>
    <col min="4102" max="4102" width="15.28515625" customWidth="1"/>
    <col min="4103" max="4103" width="14" customWidth="1"/>
    <col min="4104" max="4104" width="11.7109375" bestFit="1" customWidth="1"/>
    <col min="4105" max="4105" width="11" customWidth="1"/>
    <col min="4106" max="4106" width="11.7109375" bestFit="1" customWidth="1"/>
    <col min="4107" max="4107" width="15.42578125" bestFit="1" customWidth="1"/>
    <col min="4353" max="4353" width="10.85546875" customWidth="1"/>
    <col min="4354" max="4354" width="5.140625" customWidth="1"/>
    <col min="4355" max="4355" width="23.5703125" customWidth="1"/>
    <col min="4356" max="4356" width="10.140625" bestFit="1" customWidth="1"/>
    <col min="4357" max="4357" width="44.85546875" customWidth="1"/>
    <col min="4358" max="4358" width="15.28515625" customWidth="1"/>
    <col min="4359" max="4359" width="14" customWidth="1"/>
    <col min="4360" max="4360" width="11.7109375" bestFit="1" customWidth="1"/>
    <col min="4361" max="4361" width="11" customWidth="1"/>
    <col min="4362" max="4362" width="11.7109375" bestFit="1" customWidth="1"/>
    <col min="4363" max="4363" width="15.42578125" bestFit="1" customWidth="1"/>
    <col min="4609" max="4609" width="10.85546875" customWidth="1"/>
    <col min="4610" max="4610" width="5.140625" customWidth="1"/>
    <col min="4611" max="4611" width="23.5703125" customWidth="1"/>
    <col min="4612" max="4612" width="10.140625" bestFit="1" customWidth="1"/>
    <col min="4613" max="4613" width="44.85546875" customWidth="1"/>
    <col min="4614" max="4614" width="15.28515625" customWidth="1"/>
    <col min="4615" max="4615" width="14" customWidth="1"/>
    <col min="4616" max="4616" width="11.7109375" bestFit="1" customWidth="1"/>
    <col min="4617" max="4617" width="11" customWidth="1"/>
    <col min="4618" max="4618" width="11.7109375" bestFit="1" customWidth="1"/>
    <col min="4619" max="4619" width="15.42578125" bestFit="1" customWidth="1"/>
    <col min="4865" max="4865" width="10.85546875" customWidth="1"/>
    <col min="4866" max="4866" width="5.140625" customWidth="1"/>
    <col min="4867" max="4867" width="23.5703125" customWidth="1"/>
    <col min="4868" max="4868" width="10.140625" bestFit="1" customWidth="1"/>
    <col min="4869" max="4869" width="44.85546875" customWidth="1"/>
    <col min="4870" max="4870" width="15.28515625" customWidth="1"/>
    <col min="4871" max="4871" width="14" customWidth="1"/>
    <col min="4872" max="4872" width="11.7109375" bestFit="1" customWidth="1"/>
    <col min="4873" max="4873" width="11" customWidth="1"/>
    <col min="4874" max="4874" width="11.7109375" bestFit="1" customWidth="1"/>
    <col min="4875" max="4875" width="15.42578125" bestFit="1" customWidth="1"/>
    <col min="5121" max="5121" width="10.85546875" customWidth="1"/>
    <col min="5122" max="5122" width="5.140625" customWidth="1"/>
    <col min="5123" max="5123" width="23.5703125" customWidth="1"/>
    <col min="5124" max="5124" width="10.140625" bestFit="1" customWidth="1"/>
    <col min="5125" max="5125" width="44.85546875" customWidth="1"/>
    <col min="5126" max="5126" width="15.28515625" customWidth="1"/>
    <col min="5127" max="5127" width="14" customWidth="1"/>
    <col min="5128" max="5128" width="11.7109375" bestFit="1" customWidth="1"/>
    <col min="5129" max="5129" width="11" customWidth="1"/>
    <col min="5130" max="5130" width="11.7109375" bestFit="1" customWidth="1"/>
    <col min="5131" max="5131" width="15.42578125" bestFit="1" customWidth="1"/>
    <col min="5377" max="5377" width="10.85546875" customWidth="1"/>
    <col min="5378" max="5378" width="5.140625" customWidth="1"/>
    <col min="5379" max="5379" width="23.5703125" customWidth="1"/>
    <col min="5380" max="5380" width="10.140625" bestFit="1" customWidth="1"/>
    <col min="5381" max="5381" width="44.85546875" customWidth="1"/>
    <col min="5382" max="5382" width="15.28515625" customWidth="1"/>
    <col min="5383" max="5383" width="14" customWidth="1"/>
    <col min="5384" max="5384" width="11.7109375" bestFit="1" customWidth="1"/>
    <col min="5385" max="5385" width="11" customWidth="1"/>
    <col min="5386" max="5386" width="11.7109375" bestFit="1" customWidth="1"/>
    <col min="5387" max="5387" width="15.42578125" bestFit="1" customWidth="1"/>
    <col min="5633" max="5633" width="10.85546875" customWidth="1"/>
    <col min="5634" max="5634" width="5.140625" customWidth="1"/>
    <col min="5635" max="5635" width="23.5703125" customWidth="1"/>
    <col min="5636" max="5636" width="10.140625" bestFit="1" customWidth="1"/>
    <col min="5637" max="5637" width="44.85546875" customWidth="1"/>
    <col min="5638" max="5638" width="15.28515625" customWidth="1"/>
    <col min="5639" max="5639" width="14" customWidth="1"/>
    <col min="5640" max="5640" width="11.7109375" bestFit="1" customWidth="1"/>
    <col min="5641" max="5641" width="11" customWidth="1"/>
    <col min="5642" max="5642" width="11.7109375" bestFit="1" customWidth="1"/>
    <col min="5643" max="5643" width="15.42578125" bestFit="1" customWidth="1"/>
    <col min="5889" max="5889" width="10.85546875" customWidth="1"/>
    <col min="5890" max="5890" width="5.140625" customWidth="1"/>
    <col min="5891" max="5891" width="23.5703125" customWidth="1"/>
    <col min="5892" max="5892" width="10.140625" bestFit="1" customWidth="1"/>
    <col min="5893" max="5893" width="44.85546875" customWidth="1"/>
    <col min="5894" max="5894" width="15.28515625" customWidth="1"/>
    <col min="5895" max="5895" width="14" customWidth="1"/>
    <col min="5896" max="5896" width="11.7109375" bestFit="1" customWidth="1"/>
    <col min="5897" max="5897" width="11" customWidth="1"/>
    <col min="5898" max="5898" width="11.7109375" bestFit="1" customWidth="1"/>
    <col min="5899" max="5899" width="15.42578125" bestFit="1" customWidth="1"/>
    <col min="6145" max="6145" width="10.85546875" customWidth="1"/>
    <col min="6146" max="6146" width="5.140625" customWidth="1"/>
    <col min="6147" max="6147" width="23.5703125" customWidth="1"/>
    <col min="6148" max="6148" width="10.140625" bestFit="1" customWidth="1"/>
    <col min="6149" max="6149" width="44.85546875" customWidth="1"/>
    <col min="6150" max="6150" width="15.28515625" customWidth="1"/>
    <col min="6151" max="6151" width="14" customWidth="1"/>
    <col min="6152" max="6152" width="11.7109375" bestFit="1" customWidth="1"/>
    <col min="6153" max="6153" width="11" customWidth="1"/>
    <col min="6154" max="6154" width="11.7109375" bestFit="1" customWidth="1"/>
    <col min="6155" max="6155" width="15.42578125" bestFit="1" customWidth="1"/>
    <col min="6401" max="6401" width="10.85546875" customWidth="1"/>
    <col min="6402" max="6402" width="5.140625" customWidth="1"/>
    <col min="6403" max="6403" width="23.5703125" customWidth="1"/>
    <col min="6404" max="6404" width="10.140625" bestFit="1" customWidth="1"/>
    <col min="6405" max="6405" width="44.85546875" customWidth="1"/>
    <col min="6406" max="6406" width="15.28515625" customWidth="1"/>
    <col min="6407" max="6407" width="14" customWidth="1"/>
    <col min="6408" max="6408" width="11.7109375" bestFit="1" customWidth="1"/>
    <col min="6409" max="6409" width="11" customWidth="1"/>
    <col min="6410" max="6410" width="11.7109375" bestFit="1" customWidth="1"/>
    <col min="6411" max="6411" width="15.42578125" bestFit="1" customWidth="1"/>
    <col min="6657" max="6657" width="10.85546875" customWidth="1"/>
    <col min="6658" max="6658" width="5.140625" customWidth="1"/>
    <col min="6659" max="6659" width="23.5703125" customWidth="1"/>
    <col min="6660" max="6660" width="10.140625" bestFit="1" customWidth="1"/>
    <col min="6661" max="6661" width="44.85546875" customWidth="1"/>
    <col min="6662" max="6662" width="15.28515625" customWidth="1"/>
    <col min="6663" max="6663" width="14" customWidth="1"/>
    <col min="6664" max="6664" width="11.7109375" bestFit="1" customWidth="1"/>
    <col min="6665" max="6665" width="11" customWidth="1"/>
    <col min="6666" max="6666" width="11.7109375" bestFit="1" customWidth="1"/>
    <col min="6667" max="6667" width="15.42578125" bestFit="1" customWidth="1"/>
    <col min="6913" max="6913" width="10.85546875" customWidth="1"/>
    <col min="6914" max="6914" width="5.140625" customWidth="1"/>
    <col min="6915" max="6915" width="23.5703125" customWidth="1"/>
    <col min="6916" max="6916" width="10.140625" bestFit="1" customWidth="1"/>
    <col min="6917" max="6917" width="44.85546875" customWidth="1"/>
    <col min="6918" max="6918" width="15.28515625" customWidth="1"/>
    <col min="6919" max="6919" width="14" customWidth="1"/>
    <col min="6920" max="6920" width="11.7109375" bestFit="1" customWidth="1"/>
    <col min="6921" max="6921" width="11" customWidth="1"/>
    <col min="6922" max="6922" width="11.7109375" bestFit="1" customWidth="1"/>
    <col min="6923" max="6923" width="15.42578125" bestFit="1" customWidth="1"/>
    <col min="7169" max="7169" width="10.85546875" customWidth="1"/>
    <col min="7170" max="7170" width="5.140625" customWidth="1"/>
    <col min="7171" max="7171" width="23.5703125" customWidth="1"/>
    <col min="7172" max="7172" width="10.140625" bestFit="1" customWidth="1"/>
    <col min="7173" max="7173" width="44.85546875" customWidth="1"/>
    <col min="7174" max="7174" width="15.28515625" customWidth="1"/>
    <col min="7175" max="7175" width="14" customWidth="1"/>
    <col min="7176" max="7176" width="11.7109375" bestFit="1" customWidth="1"/>
    <col min="7177" max="7177" width="11" customWidth="1"/>
    <col min="7178" max="7178" width="11.7109375" bestFit="1" customWidth="1"/>
    <col min="7179" max="7179" width="15.42578125" bestFit="1" customWidth="1"/>
    <col min="7425" max="7425" width="10.85546875" customWidth="1"/>
    <col min="7426" max="7426" width="5.140625" customWidth="1"/>
    <col min="7427" max="7427" width="23.5703125" customWidth="1"/>
    <col min="7428" max="7428" width="10.140625" bestFit="1" customWidth="1"/>
    <col min="7429" max="7429" width="44.85546875" customWidth="1"/>
    <col min="7430" max="7430" width="15.28515625" customWidth="1"/>
    <col min="7431" max="7431" width="14" customWidth="1"/>
    <col min="7432" max="7432" width="11.7109375" bestFit="1" customWidth="1"/>
    <col min="7433" max="7433" width="11" customWidth="1"/>
    <col min="7434" max="7434" width="11.7109375" bestFit="1" customWidth="1"/>
    <col min="7435" max="7435" width="15.42578125" bestFit="1" customWidth="1"/>
    <col min="7681" max="7681" width="10.85546875" customWidth="1"/>
    <col min="7682" max="7682" width="5.140625" customWidth="1"/>
    <col min="7683" max="7683" width="23.5703125" customWidth="1"/>
    <col min="7684" max="7684" width="10.140625" bestFit="1" customWidth="1"/>
    <col min="7685" max="7685" width="44.85546875" customWidth="1"/>
    <col min="7686" max="7686" width="15.28515625" customWidth="1"/>
    <col min="7687" max="7687" width="14" customWidth="1"/>
    <col min="7688" max="7688" width="11.7109375" bestFit="1" customWidth="1"/>
    <col min="7689" max="7689" width="11" customWidth="1"/>
    <col min="7690" max="7690" width="11.7109375" bestFit="1" customWidth="1"/>
    <col min="7691" max="7691" width="15.42578125" bestFit="1" customWidth="1"/>
    <col min="7937" max="7937" width="10.85546875" customWidth="1"/>
    <col min="7938" max="7938" width="5.140625" customWidth="1"/>
    <col min="7939" max="7939" width="23.5703125" customWidth="1"/>
    <col min="7940" max="7940" width="10.140625" bestFit="1" customWidth="1"/>
    <col min="7941" max="7941" width="44.85546875" customWidth="1"/>
    <col min="7942" max="7942" width="15.28515625" customWidth="1"/>
    <col min="7943" max="7943" width="14" customWidth="1"/>
    <col min="7944" max="7944" width="11.7109375" bestFit="1" customWidth="1"/>
    <col min="7945" max="7945" width="11" customWidth="1"/>
    <col min="7946" max="7946" width="11.7109375" bestFit="1" customWidth="1"/>
    <col min="7947" max="7947" width="15.42578125" bestFit="1" customWidth="1"/>
    <col min="8193" max="8193" width="10.85546875" customWidth="1"/>
    <col min="8194" max="8194" width="5.140625" customWidth="1"/>
    <col min="8195" max="8195" width="23.5703125" customWidth="1"/>
    <col min="8196" max="8196" width="10.140625" bestFit="1" customWidth="1"/>
    <col min="8197" max="8197" width="44.85546875" customWidth="1"/>
    <col min="8198" max="8198" width="15.28515625" customWidth="1"/>
    <col min="8199" max="8199" width="14" customWidth="1"/>
    <col min="8200" max="8200" width="11.7109375" bestFit="1" customWidth="1"/>
    <col min="8201" max="8201" width="11" customWidth="1"/>
    <col min="8202" max="8202" width="11.7109375" bestFit="1" customWidth="1"/>
    <col min="8203" max="8203" width="15.42578125" bestFit="1" customWidth="1"/>
    <col min="8449" max="8449" width="10.85546875" customWidth="1"/>
    <col min="8450" max="8450" width="5.140625" customWidth="1"/>
    <col min="8451" max="8451" width="23.5703125" customWidth="1"/>
    <col min="8452" max="8452" width="10.140625" bestFit="1" customWidth="1"/>
    <col min="8453" max="8453" width="44.85546875" customWidth="1"/>
    <col min="8454" max="8454" width="15.28515625" customWidth="1"/>
    <col min="8455" max="8455" width="14" customWidth="1"/>
    <col min="8456" max="8456" width="11.7109375" bestFit="1" customWidth="1"/>
    <col min="8457" max="8457" width="11" customWidth="1"/>
    <col min="8458" max="8458" width="11.7109375" bestFit="1" customWidth="1"/>
    <col min="8459" max="8459" width="15.42578125" bestFit="1" customWidth="1"/>
    <col min="8705" max="8705" width="10.85546875" customWidth="1"/>
    <col min="8706" max="8706" width="5.140625" customWidth="1"/>
    <col min="8707" max="8707" width="23.5703125" customWidth="1"/>
    <col min="8708" max="8708" width="10.140625" bestFit="1" customWidth="1"/>
    <col min="8709" max="8709" width="44.85546875" customWidth="1"/>
    <col min="8710" max="8710" width="15.28515625" customWidth="1"/>
    <col min="8711" max="8711" width="14" customWidth="1"/>
    <col min="8712" max="8712" width="11.7109375" bestFit="1" customWidth="1"/>
    <col min="8713" max="8713" width="11" customWidth="1"/>
    <col min="8714" max="8714" width="11.7109375" bestFit="1" customWidth="1"/>
    <col min="8715" max="8715" width="15.42578125" bestFit="1" customWidth="1"/>
    <col min="8961" max="8961" width="10.85546875" customWidth="1"/>
    <col min="8962" max="8962" width="5.140625" customWidth="1"/>
    <col min="8963" max="8963" width="23.5703125" customWidth="1"/>
    <col min="8964" max="8964" width="10.140625" bestFit="1" customWidth="1"/>
    <col min="8965" max="8965" width="44.85546875" customWidth="1"/>
    <col min="8966" max="8966" width="15.28515625" customWidth="1"/>
    <col min="8967" max="8967" width="14" customWidth="1"/>
    <col min="8968" max="8968" width="11.7109375" bestFit="1" customWidth="1"/>
    <col min="8969" max="8969" width="11" customWidth="1"/>
    <col min="8970" max="8970" width="11.7109375" bestFit="1" customWidth="1"/>
    <col min="8971" max="8971" width="15.42578125" bestFit="1" customWidth="1"/>
    <col min="9217" max="9217" width="10.85546875" customWidth="1"/>
    <col min="9218" max="9218" width="5.140625" customWidth="1"/>
    <col min="9219" max="9219" width="23.5703125" customWidth="1"/>
    <col min="9220" max="9220" width="10.140625" bestFit="1" customWidth="1"/>
    <col min="9221" max="9221" width="44.85546875" customWidth="1"/>
    <col min="9222" max="9222" width="15.28515625" customWidth="1"/>
    <col min="9223" max="9223" width="14" customWidth="1"/>
    <col min="9224" max="9224" width="11.7109375" bestFit="1" customWidth="1"/>
    <col min="9225" max="9225" width="11" customWidth="1"/>
    <col min="9226" max="9226" width="11.7109375" bestFit="1" customWidth="1"/>
    <col min="9227" max="9227" width="15.42578125" bestFit="1" customWidth="1"/>
    <col min="9473" max="9473" width="10.85546875" customWidth="1"/>
    <col min="9474" max="9474" width="5.140625" customWidth="1"/>
    <col min="9475" max="9475" width="23.5703125" customWidth="1"/>
    <col min="9476" max="9476" width="10.140625" bestFit="1" customWidth="1"/>
    <col min="9477" max="9477" width="44.85546875" customWidth="1"/>
    <col min="9478" max="9478" width="15.28515625" customWidth="1"/>
    <col min="9479" max="9479" width="14" customWidth="1"/>
    <col min="9480" max="9480" width="11.7109375" bestFit="1" customWidth="1"/>
    <col min="9481" max="9481" width="11" customWidth="1"/>
    <col min="9482" max="9482" width="11.7109375" bestFit="1" customWidth="1"/>
    <col min="9483" max="9483" width="15.42578125" bestFit="1" customWidth="1"/>
    <col min="9729" max="9729" width="10.85546875" customWidth="1"/>
    <col min="9730" max="9730" width="5.140625" customWidth="1"/>
    <col min="9731" max="9731" width="23.5703125" customWidth="1"/>
    <col min="9732" max="9732" width="10.140625" bestFit="1" customWidth="1"/>
    <col min="9733" max="9733" width="44.85546875" customWidth="1"/>
    <col min="9734" max="9734" width="15.28515625" customWidth="1"/>
    <col min="9735" max="9735" width="14" customWidth="1"/>
    <col min="9736" max="9736" width="11.7109375" bestFit="1" customWidth="1"/>
    <col min="9737" max="9737" width="11" customWidth="1"/>
    <col min="9738" max="9738" width="11.7109375" bestFit="1" customWidth="1"/>
    <col min="9739" max="9739" width="15.42578125" bestFit="1" customWidth="1"/>
    <col min="9985" max="9985" width="10.85546875" customWidth="1"/>
    <col min="9986" max="9986" width="5.140625" customWidth="1"/>
    <col min="9987" max="9987" width="23.5703125" customWidth="1"/>
    <col min="9988" max="9988" width="10.140625" bestFit="1" customWidth="1"/>
    <col min="9989" max="9989" width="44.85546875" customWidth="1"/>
    <col min="9990" max="9990" width="15.28515625" customWidth="1"/>
    <col min="9991" max="9991" width="14" customWidth="1"/>
    <col min="9992" max="9992" width="11.7109375" bestFit="1" customWidth="1"/>
    <col min="9993" max="9993" width="11" customWidth="1"/>
    <col min="9994" max="9994" width="11.7109375" bestFit="1" customWidth="1"/>
    <col min="9995" max="9995" width="15.42578125" bestFit="1" customWidth="1"/>
    <col min="10241" max="10241" width="10.85546875" customWidth="1"/>
    <col min="10242" max="10242" width="5.140625" customWidth="1"/>
    <col min="10243" max="10243" width="23.5703125" customWidth="1"/>
    <col min="10244" max="10244" width="10.140625" bestFit="1" customWidth="1"/>
    <col min="10245" max="10245" width="44.85546875" customWidth="1"/>
    <col min="10246" max="10246" width="15.28515625" customWidth="1"/>
    <col min="10247" max="10247" width="14" customWidth="1"/>
    <col min="10248" max="10248" width="11.7109375" bestFit="1" customWidth="1"/>
    <col min="10249" max="10249" width="11" customWidth="1"/>
    <col min="10250" max="10250" width="11.7109375" bestFit="1" customWidth="1"/>
    <col min="10251" max="10251" width="15.42578125" bestFit="1" customWidth="1"/>
    <col min="10497" max="10497" width="10.85546875" customWidth="1"/>
    <col min="10498" max="10498" width="5.140625" customWidth="1"/>
    <col min="10499" max="10499" width="23.5703125" customWidth="1"/>
    <col min="10500" max="10500" width="10.140625" bestFit="1" customWidth="1"/>
    <col min="10501" max="10501" width="44.85546875" customWidth="1"/>
    <col min="10502" max="10502" width="15.28515625" customWidth="1"/>
    <col min="10503" max="10503" width="14" customWidth="1"/>
    <col min="10504" max="10504" width="11.7109375" bestFit="1" customWidth="1"/>
    <col min="10505" max="10505" width="11" customWidth="1"/>
    <col min="10506" max="10506" width="11.7109375" bestFit="1" customWidth="1"/>
    <col min="10507" max="10507" width="15.42578125" bestFit="1" customWidth="1"/>
    <col min="10753" max="10753" width="10.85546875" customWidth="1"/>
    <col min="10754" max="10754" width="5.140625" customWidth="1"/>
    <col min="10755" max="10755" width="23.5703125" customWidth="1"/>
    <col min="10756" max="10756" width="10.140625" bestFit="1" customWidth="1"/>
    <col min="10757" max="10757" width="44.85546875" customWidth="1"/>
    <col min="10758" max="10758" width="15.28515625" customWidth="1"/>
    <col min="10759" max="10759" width="14" customWidth="1"/>
    <col min="10760" max="10760" width="11.7109375" bestFit="1" customWidth="1"/>
    <col min="10761" max="10761" width="11" customWidth="1"/>
    <col min="10762" max="10762" width="11.7109375" bestFit="1" customWidth="1"/>
    <col min="10763" max="10763" width="15.42578125" bestFit="1" customWidth="1"/>
    <col min="11009" max="11009" width="10.85546875" customWidth="1"/>
    <col min="11010" max="11010" width="5.140625" customWidth="1"/>
    <col min="11011" max="11011" width="23.5703125" customWidth="1"/>
    <col min="11012" max="11012" width="10.140625" bestFit="1" customWidth="1"/>
    <col min="11013" max="11013" width="44.85546875" customWidth="1"/>
    <col min="11014" max="11014" width="15.28515625" customWidth="1"/>
    <col min="11015" max="11015" width="14" customWidth="1"/>
    <col min="11016" max="11016" width="11.7109375" bestFit="1" customWidth="1"/>
    <col min="11017" max="11017" width="11" customWidth="1"/>
    <col min="11018" max="11018" width="11.7109375" bestFit="1" customWidth="1"/>
    <col min="11019" max="11019" width="15.42578125" bestFit="1" customWidth="1"/>
    <col min="11265" max="11265" width="10.85546875" customWidth="1"/>
    <col min="11266" max="11266" width="5.140625" customWidth="1"/>
    <col min="11267" max="11267" width="23.5703125" customWidth="1"/>
    <col min="11268" max="11268" width="10.140625" bestFit="1" customWidth="1"/>
    <col min="11269" max="11269" width="44.85546875" customWidth="1"/>
    <col min="11270" max="11270" width="15.28515625" customWidth="1"/>
    <col min="11271" max="11271" width="14" customWidth="1"/>
    <col min="11272" max="11272" width="11.7109375" bestFit="1" customWidth="1"/>
    <col min="11273" max="11273" width="11" customWidth="1"/>
    <col min="11274" max="11274" width="11.7109375" bestFit="1" customWidth="1"/>
    <col min="11275" max="11275" width="15.42578125" bestFit="1" customWidth="1"/>
    <col min="11521" max="11521" width="10.85546875" customWidth="1"/>
    <col min="11522" max="11522" width="5.140625" customWidth="1"/>
    <col min="11523" max="11523" width="23.5703125" customWidth="1"/>
    <col min="11524" max="11524" width="10.140625" bestFit="1" customWidth="1"/>
    <col min="11525" max="11525" width="44.85546875" customWidth="1"/>
    <col min="11526" max="11526" width="15.28515625" customWidth="1"/>
    <col min="11527" max="11527" width="14" customWidth="1"/>
    <col min="11528" max="11528" width="11.7109375" bestFit="1" customWidth="1"/>
    <col min="11529" max="11529" width="11" customWidth="1"/>
    <col min="11530" max="11530" width="11.7109375" bestFit="1" customWidth="1"/>
    <col min="11531" max="11531" width="15.42578125" bestFit="1" customWidth="1"/>
    <col min="11777" max="11777" width="10.85546875" customWidth="1"/>
    <col min="11778" max="11778" width="5.140625" customWidth="1"/>
    <col min="11779" max="11779" width="23.5703125" customWidth="1"/>
    <col min="11780" max="11780" width="10.140625" bestFit="1" customWidth="1"/>
    <col min="11781" max="11781" width="44.85546875" customWidth="1"/>
    <col min="11782" max="11782" width="15.28515625" customWidth="1"/>
    <col min="11783" max="11783" width="14" customWidth="1"/>
    <col min="11784" max="11784" width="11.7109375" bestFit="1" customWidth="1"/>
    <col min="11785" max="11785" width="11" customWidth="1"/>
    <col min="11786" max="11786" width="11.7109375" bestFit="1" customWidth="1"/>
    <col min="11787" max="11787" width="15.42578125" bestFit="1" customWidth="1"/>
    <col min="12033" max="12033" width="10.85546875" customWidth="1"/>
    <col min="12034" max="12034" width="5.140625" customWidth="1"/>
    <col min="12035" max="12035" width="23.5703125" customWidth="1"/>
    <col min="12036" max="12036" width="10.140625" bestFit="1" customWidth="1"/>
    <col min="12037" max="12037" width="44.85546875" customWidth="1"/>
    <col min="12038" max="12038" width="15.28515625" customWidth="1"/>
    <col min="12039" max="12039" width="14" customWidth="1"/>
    <col min="12040" max="12040" width="11.7109375" bestFit="1" customWidth="1"/>
    <col min="12041" max="12041" width="11" customWidth="1"/>
    <col min="12042" max="12042" width="11.7109375" bestFit="1" customWidth="1"/>
    <col min="12043" max="12043" width="15.42578125" bestFit="1" customWidth="1"/>
    <col min="12289" max="12289" width="10.85546875" customWidth="1"/>
    <col min="12290" max="12290" width="5.140625" customWidth="1"/>
    <col min="12291" max="12291" width="23.5703125" customWidth="1"/>
    <col min="12292" max="12292" width="10.140625" bestFit="1" customWidth="1"/>
    <col min="12293" max="12293" width="44.85546875" customWidth="1"/>
    <col min="12294" max="12294" width="15.28515625" customWidth="1"/>
    <col min="12295" max="12295" width="14" customWidth="1"/>
    <col min="12296" max="12296" width="11.7109375" bestFit="1" customWidth="1"/>
    <col min="12297" max="12297" width="11" customWidth="1"/>
    <col min="12298" max="12298" width="11.7109375" bestFit="1" customWidth="1"/>
    <col min="12299" max="12299" width="15.42578125" bestFit="1" customWidth="1"/>
    <col min="12545" max="12545" width="10.85546875" customWidth="1"/>
    <col min="12546" max="12546" width="5.140625" customWidth="1"/>
    <col min="12547" max="12547" width="23.5703125" customWidth="1"/>
    <col min="12548" max="12548" width="10.140625" bestFit="1" customWidth="1"/>
    <col min="12549" max="12549" width="44.85546875" customWidth="1"/>
    <col min="12550" max="12550" width="15.28515625" customWidth="1"/>
    <col min="12551" max="12551" width="14" customWidth="1"/>
    <col min="12552" max="12552" width="11.7109375" bestFit="1" customWidth="1"/>
    <col min="12553" max="12553" width="11" customWidth="1"/>
    <col min="12554" max="12554" width="11.7109375" bestFit="1" customWidth="1"/>
    <col min="12555" max="12555" width="15.42578125" bestFit="1" customWidth="1"/>
    <col min="12801" max="12801" width="10.85546875" customWidth="1"/>
    <col min="12802" max="12802" width="5.140625" customWidth="1"/>
    <col min="12803" max="12803" width="23.5703125" customWidth="1"/>
    <col min="12804" max="12804" width="10.140625" bestFit="1" customWidth="1"/>
    <col min="12805" max="12805" width="44.85546875" customWidth="1"/>
    <col min="12806" max="12806" width="15.28515625" customWidth="1"/>
    <col min="12807" max="12807" width="14" customWidth="1"/>
    <col min="12808" max="12808" width="11.7109375" bestFit="1" customWidth="1"/>
    <col min="12809" max="12809" width="11" customWidth="1"/>
    <col min="12810" max="12810" width="11.7109375" bestFit="1" customWidth="1"/>
    <col min="12811" max="12811" width="15.42578125" bestFit="1" customWidth="1"/>
    <col min="13057" max="13057" width="10.85546875" customWidth="1"/>
    <col min="13058" max="13058" width="5.140625" customWidth="1"/>
    <col min="13059" max="13059" width="23.5703125" customWidth="1"/>
    <col min="13060" max="13060" width="10.140625" bestFit="1" customWidth="1"/>
    <col min="13061" max="13061" width="44.85546875" customWidth="1"/>
    <col min="13062" max="13062" width="15.28515625" customWidth="1"/>
    <col min="13063" max="13063" width="14" customWidth="1"/>
    <col min="13064" max="13064" width="11.7109375" bestFit="1" customWidth="1"/>
    <col min="13065" max="13065" width="11" customWidth="1"/>
    <col min="13066" max="13066" width="11.7109375" bestFit="1" customWidth="1"/>
    <col min="13067" max="13067" width="15.42578125" bestFit="1" customWidth="1"/>
    <col min="13313" max="13313" width="10.85546875" customWidth="1"/>
    <col min="13314" max="13314" width="5.140625" customWidth="1"/>
    <col min="13315" max="13315" width="23.5703125" customWidth="1"/>
    <col min="13316" max="13316" width="10.140625" bestFit="1" customWidth="1"/>
    <col min="13317" max="13317" width="44.85546875" customWidth="1"/>
    <col min="13318" max="13318" width="15.28515625" customWidth="1"/>
    <col min="13319" max="13319" width="14" customWidth="1"/>
    <col min="13320" max="13320" width="11.7109375" bestFit="1" customWidth="1"/>
    <col min="13321" max="13321" width="11" customWidth="1"/>
    <col min="13322" max="13322" width="11.7109375" bestFit="1" customWidth="1"/>
    <col min="13323" max="13323" width="15.42578125" bestFit="1" customWidth="1"/>
    <col min="13569" max="13569" width="10.85546875" customWidth="1"/>
    <col min="13570" max="13570" width="5.140625" customWidth="1"/>
    <col min="13571" max="13571" width="23.5703125" customWidth="1"/>
    <col min="13572" max="13572" width="10.140625" bestFit="1" customWidth="1"/>
    <col min="13573" max="13573" width="44.85546875" customWidth="1"/>
    <col min="13574" max="13574" width="15.28515625" customWidth="1"/>
    <col min="13575" max="13575" width="14" customWidth="1"/>
    <col min="13576" max="13576" width="11.7109375" bestFit="1" customWidth="1"/>
    <col min="13577" max="13577" width="11" customWidth="1"/>
    <col min="13578" max="13578" width="11.7109375" bestFit="1" customWidth="1"/>
    <col min="13579" max="13579" width="15.42578125" bestFit="1" customWidth="1"/>
    <col min="13825" max="13825" width="10.85546875" customWidth="1"/>
    <col min="13826" max="13826" width="5.140625" customWidth="1"/>
    <col min="13827" max="13827" width="23.5703125" customWidth="1"/>
    <col min="13828" max="13828" width="10.140625" bestFit="1" customWidth="1"/>
    <col min="13829" max="13829" width="44.85546875" customWidth="1"/>
    <col min="13830" max="13830" width="15.28515625" customWidth="1"/>
    <col min="13831" max="13831" width="14" customWidth="1"/>
    <col min="13832" max="13832" width="11.7109375" bestFit="1" customWidth="1"/>
    <col min="13833" max="13833" width="11" customWidth="1"/>
    <col min="13834" max="13834" width="11.7109375" bestFit="1" customWidth="1"/>
    <col min="13835" max="13835" width="15.42578125" bestFit="1" customWidth="1"/>
    <col min="14081" max="14081" width="10.85546875" customWidth="1"/>
    <col min="14082" max="14082" width="5.140625" customWidth="1"/>
    <col min="14083" max="14083" width="23.5703125" customWidth="1"/>
    <col min="14084" max="14084" width="10.140625" bestFit="1" customWidth="1"/>
    <col min="14085" max="14085" width="44.85546875" customWidth="1"/>
    <col min="14086" max="14086" width="15.28515625" customWidth="1"/>
    <col min="14087" max="14087" width="14" customWidth="1"/>
    <col min="14088" max="14088" width="11.7109375" bestFit="1" customWidth="1"/>
    <col min="14089" max="14089" width="11" customWidth="1"/>
    <col min="14090" max="14090" width="11.7109375" bestFit="1" customWidth="1"/>
    <col min="14091" max="14091" width="15.42578125" bestFit="1" customWidth="1"/>
    <col min="14337" max="14337" width="10.85546875" customWidth="1"/>
    <col min="14338" max="14338" width="5.140625" customWidth="1"/>
    <col min="14339" max="14339" width="23.5703125" customWidth="1"/>
    <col min="14340" max="14340" width="10.140625" bestFit="1" customWidth="1"/>
    <col min="14341" max="14341" width="44.85546875" customWidth="1"/>
    <col min="14342" max="14342" width="15.28515625" customWidth="1"/>
    <col min="14343" max="14343" width="14" customWidth="1"/>
    <col min="14344" max="14344" width="11.7109375" bestFit="1" customWidth="1"/>
    <col min="14345" max="14345" width="11" customWidth="1"/>
    <col min="14346" max="14346" width="11.7109375" bestFit="1" customWidth="1"/>
    <col min="14347" max="14347" width="15.42578125" bestFit="1" customWidth="1"/>
    <col min="14593" max="14593" width="10.85546875" customWidth="1"/>
    <col min="14594" max="14594" width="5.140625" customWidth="1"/>
    <col min="14595" max="14595" width="23.5703125" customWidth="1"/>
    <col min="14596" max="14596" width="10.140625" bestFit="1" customWidth="1"/>
    <col min="14597" max="14597" width="44.85546875" customWidth="1"/>
    <col min="14598" max="14598" width="15.28515625" customWidth="1"/>
    <col min="14599" max="14599" width="14" customWidth="1"/>
    <col min="14600" max="14600" width="11.7109375" bestFit="1" customWidth="1"/>
    <col min="14601" max="14601" width="11" customWidth="1"/>
    <col min="14602" max="14602" width="11.7109375" bestFit="1" customWidth="1"/>
    <col min="14603" max="14603" width="15.42578125" bestFit="1" customWidth="1"/>
    <col min="14849" max="14849" width="10.85546875" customWidth="1"/>
    <col min="14850" max="14850" width="5.140625" customWidth="1"/>
    <col min="14851" max="14851" width="23.5703125" customWidth="1"/>
    <col min="14852" max="14852" width="10.140625" bestFit="1" customWidth="1"/>
    <col min="14853" max="14853" width="44.85546875" customWidth="1"/>
    <col min="14854" max="14854" width="15.28515625" customWidth="1"/>
    <col min="14855" max="14855" width="14" customWidth="1"/>
    <col min="14856" max="14856" width="11.7109375" bestFit="1" customWidth="1"/>
    <col min="14857" max="14857" width="11" customWidth="1"/>
    <col min="14858" max="14858" width="11.7109375" bestFit="1" customWidth="1"/>
    <col min="14859" max="14859" width="15.42578125" bestFit="1" customWidth="1"/>
    <col min="15105" max="15105" width="10.85546875" customWidth="1"/>
    <col min="15106" max="15106" width="5.140625" customWidth="1"/>
    <col min="15107" max="15107" width="23.5703125" customWidth="1"/>
    <col min="15108" max="15108" width="10.140625" bestFit="1" customWidth="1"/>
    <col min="15109" max="15109" width="44.85546875" customWidth="1"/>
    <col min="15110" max="15110" width="15.28515625" customWidth="1"/>
    <col min="15111" max="15111" width="14" customWidth="1"/>
    <col min="15112" max="15112" width="11.7109375" bestFit="1" customWidth="1"/>
    <col min="15113" max="15113" width="11" customWidth="1"/>
    <col min="15114" max="15114" width="11.7109375" bestFit="1" customWidth="1"/>
    <col min="15115" max="15115" width="15.42578125" bestFit="1" customWidth="1"/>
    <col min="15361" max="15361" width="10.85546875" customWidth="1"/>
    <col min="15362" max="15362" width="5.140625" customWidth="1"/>
    <col min="15363" max="15363" width="23.5703125" customWidth="1"/>
    <col min="15364" max="15364" width="10.140625" bestFit="1" customWidth="1"/>
    <col min="15365" max="15365" width="44.85546875" customWidth="1"/>
    <col min="15366" max="15366" width="15.28515625" customWidth="1"/>
    <col min="15367" max="15367" width="14" customWidth="1"/>
    <col min="15368" max="15368" width="11.7109375" bestFit="1" customWidth="1"/>
    <col min="15369" max="15369" width="11" customWidth="1"/>
    <col min="15370" max="15370" width="11.7109375" bestFit="1" customWidth="1"/>
    <col min="15371" max="15371" width="15.42578125" bestFit="1" customWidth="1"/>
    <col min="15617" max="15617" width="10.85546875" customWidth="1"/>
    <col min="15618" max="15618" width="5.140625" customWidth="1"/>
    <col min="15619" max="15619" width="23.5703125" customWidth="1"/>
    <col min="15620" max="15620" width="10.140625" bestFit="1" customWidth="1"/>
    <col min="15621" max="15621" width="44.85546875" customWidth="1"/>
    <col min="15622" max="15622" width="15.28515625" customWidth="1"/>
    <col min="15623" max="15623" width="14" customWidth="1"/>
    <col min="15624" max="15624" width="11.7109375" bestFit="1" customWidth="1"/>
    <col min="15625" max="15625" width="11" customWidth="1"/>
    <col min="15626" max="15626" width="11.7109375" bestFit="1" customWidth="1"/>
    <col min="15627" max="15627" width="15.42578125" bestFit="1" customWidth="1"/>
    <col min="15873" max="15873" width="10.85546875" customWidth="1"/>
    <col min="15874" max="15874" width="5.140625" customWidth="1"/>
    <col min="15875" max="15875" width="23.5703125" customWidth="1"/>
    <col min="15876" max="15876" width="10.140625" bestFit="1" customWidth="1"/>
    <col min="15877" max="15877" width="44.85546875" customWidth="1"/>
    <col min="15878" max="15878" width="15.28515625" customWidth="1"/>
    <col min="15879" max="15879" width="14" customWidth="1"/>
    <col min="15880" max="15880" width="11.7109375" bestFit="1" customWidth="1"/>
    <col min="15881" max="15881" width="11" customWidth="1"/>
    <col min="15882" max="15882" width="11.7109375" bestFit="1" customWidth="1"/>
    <col min="15883" max="15883" width="15.42578125" bestFit="1" customWidth="1"/>
    <col min="16129" max="16129" width="10.85546875" customWidth="1"/>
    <col min="16130" max="16130" width="5.140625" customWidth="1"/>
    <col min="16131" max="16131" width="23.5703125" customWidth="1"/>
    <col min="16132" max="16132" width="10.140625" bestFit="1" customWidth="1"/>
    <col min="16133" max="16133" width="44.85546875" customWidth="1"/>
    <col min="16134" max="16134" width="15.28515625" customWidth="1"/>
    <col min="16135" max="16135" width="14" customWidth="1"/>
    <col min="16136" max="16136" width="11.7109375" bestFit="1" customWidth="1"/>
    <col min="16137" max="16137" width="11" customWidth="1"/>
    <col min="16138" max="16138" width="11.7109375" bestFit="1" customWidth="1"/>
    <col min="16139" max="16139" width="15.42578125" bestFit="1" customWidth="1"/>
  </cols>
  <sheetData>
    <row r="1" spans="1:14" x14ac:dyDescent="0.25">
      <c r="A1" s="1" t="s">
        <v>0</v>
      </c>
      <c r="B1" s="2"/>
      <c r="C1" s="2"/>
      <c r="D1" s="2"/>
      <c r="E1" s="2"/>
      <c r="F1" s="2"/>
      <c r="G1" s="2"/>
      <c r="H1" s="2"/>
      <c r="I1" s="2"/>
      <c r="J1" s="3"/>
      <c r="K1" s="2"/>
      <c r="L1" s="4" t="s">
        <v>1</v>
      </c>
      <c r="M1" s="2"/>
    </row>
    <row r="2" spans="1:14" x14ac:dyDescent="0.25">
      <c r="A2" s="5" t="s">
        <v>2</v>
      </c>
      <c r="B2" s="6"/>
      <c r="C2" s="6"/>
      <c r="D2" s="5"/>
      <c r="E2" s="6"/>
      <c r="F2" s="6"/>
      <c r="G2" s="6"/>
      <c r="H2" s="6"/>
      <c r="I2" s="6"/>
      <c r="J2" s="7"/>
      <c r="K2" s="2"/>
      <c r="L2" s="8" t="s">
        <v>68</v>
      </c>
      <c r="M2" s="2"/>
    </row>
    <row r="3" spans="1:14" x14ac:dyDescent="0.25">
      <c r="A3" s="2"/>
      <c r="B3" s="2"/>
      <c r="C3" s="2"/>
      <c r="D3" s="2"/>
      <c r="E3" s="2"/>
      <c r="F3" s="2"/>
      <c r="G3" s="2"/>
      <c r="H3" s="2"/>
      <c r="I3" s="2"/>
      <c r="J3" s="9"/>
      <c r="K3" s="2"/>
      <c r="L3" s="10" t="s">
        <v>3</v>
      </c>
      <c r="M3" s="2"/>
    </row>
    <row r="4" spans="1:14" x14ac:dyDescent="0.25">
      <c r="A4" s="11" t="s">
        <v>4</v>
      </c>
      <c r="B4" s="2"/>
      <c r="C4" s="2"/>
      <c r="D4" s="12"/>
      <c r="E4" s="12"/>
      <c r="F4" s="2"/>
      <c r="G4" s="2"/>
      <c r="H4" s="2"/>
      <c r="I4" s="2"/>
      <c r="J4" s="13"/>
      <c r="K4" s="2"/>
      <c r="L4" s="12" t="s">
        <v>5</v>
      </c>
      <c r="M4" s="2"/>
    </row>
    <row r="5" spans="1:14" x14ac:dyDescent="0.25">
      <c r="A5" s="11" t="s">
        <v>6</v>
      </c>
      <c r="B5" s="2"/>
      <c r="C5" s="2"/>
      <c r="D5" s="1"/>
      <c r="E5" s="2"/>
      <c r="F5" s="2"/>
      <c r="G5" s="2"/>
      <c r="H5" s="2"/>
      <c r="I5" s="2"/>
      <c r="J5" s="14"/>
      <c r="K5" s="2"/>
      <c r="L5" s="15" t="s">
        <v>7</v>
      </c>
      <c r="M5" s="2"/>
    </row>
    <row r="6" spans="1:14" x14ac:dyDescent="0.25">
      <c r="A6" s="11"/>
      <c r="B6" s="16"/>
      <c r="C6" s="16"/>
      <c r="D6" s="11"/>
      <c r="E6" s="16"/>
      <c r="F6" s="12"/>
      <c r="G6" s="11"/>
      <c r="H6" s="11"/>
      <c r="I6" s="11"/>
      <c r="J6" s="11"/>
      <c r="K6" s="11"/>
      <c r="L6" s="17" t="s">
        <v>8</v>
      </c>
      <c r="M6" s="11"/>
      <c r="N6" s="11"/>
    </row>
    <row r="7" spans="1:14" ht="15.75" thickBot="1" x14ac:dyDescent="0.3">
      <c r="A7" s="18" t="s">
        <v>9</v>
      </c>
      <c r="B7" s="18"/>
      <c r="C7" s="18"/>
      <c r="D7" s="2"/>
      <c r="E7" s="2"/>
      <c r="F7" s="2"/>
      <c r="G7" s="12"/>
      <c r="H7" s="2"/>
      <c r="I7" s="2"/>
      <c r="J7" s="2"/>
      <c r="K7" s="2"/>
      <c r="L7" s="2"/>
      <c r="M7" s="2"/>
      <c r="N7" s="2"/>
    </row>
    <row r="8" spans="1:14" ht="64.5" x14ac:dyDescent="0.25">
      <c r="A8" s="1"/>
      <c r="B8" s="19"/>
      <c r="C8" s="19"/>
      <c r="D8" s="20"/>
      <c r="E8" s="21" t="s">
        <v>10</v>
      </c>
      <c r="F8" s="22">
        <v>2023</v>
      </c>
      <c r="G8" s="23" t="s">
        <v>66</v>
      </c>
      <c r="I8" s="24"/>
      <c r="J8" s="1"/>
      <c r="K8" s="1"/>
      <c r="L8" s="1"/>
      <c r="M8" s="1"/>
      <c r="N8" s="1"/>
    </row>
    <row r="9" spans="1:14" ht="75" x14ac:dyDescent="0.25">
      <c r="A9" s="25" t="s">
        <v>11</v>
      </c>
      <c r="B9" s="25" t="s">
        <v>12</v>
      </c>
      <c r="C9" s="25" t="s">
        <v>13</v>
      </c>
      <c r="D9" s="25" t="s">
        <v>14</v>
      </c>
      <c r="E9" s="26" t="s">
        <v>15</v>
      </c>
      <c r="F9" s="27" t="s">
        <v>16</v>
      </c>
      <c r="G9" s="28" t="s">
        <v>17</v>
      </c>
      <c r="H9" s="29" t="s">
        <v>18</v>
      </c>
      <c r="I9" s="25" t="s">
        <v>67</v>
      </c>
      <c r="J9" s="30"/>
      <c r="K9" s="30"/>
      <c r="L9" s="30"/>
      <c r="M9" s="30"/>
      <c r="N9" s="30"/>
    </row>
    <row r="10" spans="1:14" ht="15" customHeight="1" x14ac:dyDescent="0.25">
      <c r="A10" s="31">
        <v>1</v>
      </c>
      <c r="B10" s="32">
        <v>2</v>
      </c>
      <c r="C10" s="33">
        <v>3</v>
      </c>
      <c r="D10" s="33">
        <v>4</v>
      </c>
      <c r="E10" s="34">
        <v>5</v>
      </c>
      <c r="F10" s="35">
        <v>6</v>
      </c>
      <c r="G10" s="36">
        <v>7</v>
      </c>
      <c r="H10" s="37">
        <v>8</v>
      </c>
      <c r="I10" s="33">
        <v>9</v>
      </c>
      <c r="J10" s="30"/>
      <c r="K10" s="30"/>
      <c r="L10" s="30"/>
      <c r="M10" s="30"/>
      <c r="N10" s="30"/>
    </row>
    <row r="11" spans="1:14" x14ac:dyDescent="0.25">
      <c r="A11" s="38"/>
      <c r="B11" s="32"/>
      <c r="C11" s="33"/>
      <c r="D11" s="33"/>
      <c r="E11" s="34"/>
      <c r="F11" s="35"/>
      <c r="G11" s="36"/>
      <c r="H11" s="37"/>
      <c r="I11" s="33"/>
      <c r="J11" s="39"/>
      <c r="K11" s="39"/>
      <c r="L11" s="39"/>
      <c r="M11" s="39"/>
      <c r="N11" s="39"/>
    </row>
    <row r="12" spans="1:14" ht="25.5" x14ac:dyDescent="0.25">
      <c r="A12" s="40" t="s">
        <v>19</v>
      </c>
      <c r="B12" s="41" t="s">
        <v>20</v>
      </c>
      <c r="C12" s="42" t="s">
        <v>21</v>
      </c>
      <c r="D12" s="43" t="s">
        <v>22</v>
      </c>
      <c r="E12" s="44" t="s">
        <v>23</v>
      </c>
      <c r="F12" s="93">
        <f>SUM(F13:F15)</f>
        <v>6500</v>
      </c>
      <c r="G12" s="93">
        <f>SUM(G13:G15)</f>
        <v>6500</v>
      </c>
      <c r="H12" s="94">
        <v>3186.91</v>
      </c>
      <c r="I12" s="95">
        <f>(H12/G12)*100</f>
        <v>49.029384615384615</v>
      </c>
      <c r="J12" s="1"/>
      <c r="K12" s="1"/>
      <c r="L12" s="1"/>
      <c r="M12" s="1"/>
      <c r="N12" s="1"/>
    </row>
    <row r="13" spans="1:14" x14ac:dyDescent="0.25">
      <c r="A13" s="45"/>
      <c r="B13" s="41"/>
      <c r="C13" s="42"/>
      <c r="D13" s="46" t="s">
        <v>24</v>
      </c>
      <c r="E13" s="86" t="s">
        <v>55</v>
      </c>
      <c r="F13" s="96">
        <v>6500</v>
      </c>
      <c r="G13" s="96">
        <v>6500</v>
      </c>
      <c r="H13" s="94">
        <v>3186.91</v>
      </c>
      <c r="I13" s="95">
        <f t="shared" ref="I13:I28" si="0">(H13/G13)*100</f>
        <v>49.029384615384615</v>
      </c>
      <c r="J13" s="1"/>
      <c r="K13" s="1"/>
      <c r="L13" s="1"/>
      <c r="M13" s="1"/>
      <c r="N13" s="1"/>
    </row>
    <row r="14" spans="1:14" x14ac:dyDescent="0.25">
      <c r="A14" s="45"/>
      <c r="B14" s="41"/>
      <c r="C14" s="42"/>
      <c r="D14" s="46" t="s">
        <v>25</v>
      </c>
      <c r="E14" s="86" t="s">
        <v>56</v>
      </c>
      <c r="F14" s="96">
        <v>0</v>
      </c>
      <c r="G14" s="96">
        <v>0</v>
      </c>
      <c r="H14" s="96">
        <v>0</v>
      </c>
      <c r="I14" s="95" t="e">
        <f>(G14/H14)*100</f>
        <v>#DIV/0!</v>
      </c>
      <c r="J14" s="1"/>
      <c r="K14" s="1"/>
      <c r="L14" s="1"/>
      <c r="M14" s="1"/>
      <c r="N14" s="1"/>
    </row>
    <row r="15" spans="1:14" x14ac:dyDescent="0.25">
      <c r="A15" s="45"/>
      <c r="B15" s="41"/>
      <c r="C15" s="42"/>
      <c r="D15" s="47" t="s">
        <v>26</v>
      </c>
      <c r="E15" s="87" t="s">
        <v>57</v>
      </c>
      <c r="F15" s="97">
        <v>0</v>
      </c>
      <c r="G15" s="97">
        <v>0</v>
      </c>
      <c r="H15" s="97">
        <v>0</v>
      </c>
      <c r="I15" s="95" t="e">
        <f t="shared" si="0"/>
        <v>#DIV/0!</v>
      </c>
      <c r="J15" s="1"/>
      <c r="K15" s="1"/>
      <c r="L15" s="1"/>
      <c r="M15" s="1"/>
      <c r="N15" s="1"/>
    </row>
    <row r="16" spans="1:14" ht="25.5" x14ac:dyDescent="0.25">
      <c r="A16" s="45"/>
      <c r="B16" s="48" t="s">
        <v>27</v>
      </c>
      <c r="C16" s="49" t="s">
        <v>28</v>
      </c>
      <c r="D16" s="50" t="s">
        <v>29</v>
      </c>
      <c r="E16" s="51" t="s">
        <v>30</v>
      </c>
      <c r="F16" s="93">
        <f>SUM(F17:F19)</f>
        <v>7500</v>
      </c>
      <c r="G16" s="93">
        <f>SUM(G17:G19)</f>
        <v>7500</v>
      </c>
      <c r="H16" s="94">
        <v>777.7</v>
      </c>
      <c r="I16" s="95">
        <f t="shared" si="0"/>
        <v>10.369333333333335</v>
      </c>
      <c r="J16" s="1"/>
      <c r="K16" s="1"/>
      <c r="L16" s="1"/>
      <c r="M16" s="1"/>
      <c r="N16" s="1"/>
    </row>
    <row r="17" spans="1:15" ht="25.5" x14ac:dyDescent="0.25">
      <c r="A17" s="45"/>
      <c r="B17" s="41"/>
      <c r="C17" s="32"/>
      <c r="D17" s="47" t="s">
        <v>31</v>
      </c>
      <c r="E17" s="88" t="s">
        <v>58</v>
      </c>
      <c r="F17" s="96">
        <v>7500</v>
      </c>
      <c r="G17" s="96">
        <v>7500</v>
      </c>
      <c r="H17" s="94">
        <v>777.7</v>
      </c>
      <c r="I17" s="95">
        <f t="shared" si="0"/>
        <v>10.369333333333335</v>
      </c>
      <c r="J17" s="1"/>
      <c r="K17" s="1"/>
      <c r="L17" s="1"/>
      <c r="M17" s="1"/>
      <c r="N17" s="1"/>
    </row>
    <row r="18" spans="1:15" ht="25.5" x14ac:dyDescent="0.25">
      <c r="A18" s="45"/>
      <c r="B18" s="41"/>
      <c r="C18" s="32"/>
      <c r="D18" s="47" t="s">
        <v>32</v>
      </c>
      <c r="E18" s="88" t="s">
        <v>59</v>
      </c>
      <c r="F18" s="96">
        <v>0</v>
      </c>
      <c r="G18" s="96">
        <v>0</v>
      </c>
      <c r="H18" s="96">
        <v>0</v>
      </c>
      <c r="I18" s="95" t="e">
        <f t="shared" si="0"/>
        <v>#DIV/0!</v>
      </c>
      <c r="J18" s="1"/>
      <c r="K18" s="1"/>
      <c r="L18" s="1"/>
      <c r="M18" s="1"/>
      <c r="N18" s="1"/>
    </row>
    <row r="19" spans="1:15" ht="26.25" thickBot="1" x14ac:dyDescent="0.3">
      <c r="A19" s="45"/>
      <c r="B19" s="41"/>
      <c r="C19" s="32"/>
      <c r="D19" s="47" t="s">
        <v>33</v>
      </c>
      <c r="E19" s="88" t="s">
        <v>60</v>
      </c>
      <c r="F19" s="97">
        <v>0</v>
      </c>
      <c r="G19" s="97">
        <v>0</v>
      </c>
      <c r="H19" s="96">
        <v>0</v>
      </c>
      <c r="I19" s="95" t="e">
        <f t="shared" si="0"/>
        <v>#DIV/0!</v>
      </c>
    </row>
    <row r="20" spans="1:15" ht="25.5" x14ac:dyDescent="0.25">
      <c r="A20" s="45"/>
      <c r="B20" s="52" t="s">
        <v>34</v>
      </c>
      <c r="C20" s="53" t="s">
        <v>35</v>
      </c>
      <c r="D20" s="54" t="s">
        <v>36</v>
      </c>
      <c r="E20" s="51" t="s">
        <v>30</v>
      </c>
      <c r="F20" s="93">
        <f>SUM(F21:F23)</f>
        <v>0</v>
      </c>
      <c r="G20" s="93">
        <f>SUM(G21:G23)</f>
        <v>0</v>
      </c>
      <c r="H20" s="96">
        <v>0</v>
      </c>
      <c r="I20" s="95" t="e">
        <f t="shared" si="0"/>
        <v>#DIV/0!</v>
      </c>
    </row>
    <row r="21" spans="1:15" ht="25.5" x14ac:dyDescent="0.25">
      <c r="A21" s="45"/>
      <c r="B21" s="55"/>
      <c r="C21" s="56"/>
      <c r="D21" s="47" t="s">
        <v>37</v>
      </c>
      <c r="E21" s="89" t="s">
        <v>61</v>
      </c>
      <c r="F21" s="97">
        <v>0</v>
      </c>
      <c r="G21" s="97">
        <v>0</v>
      </c>
      <c r="H21" s="96">
        <v>0</v>
      </c>
      <c r="I21" s="95" t="e">
        <f t="shared" si="0"/>
        <v>#DIV/0!</v>
      </c>
    </row>
    <row r="22" spans="1:15" ht="25.5" x14ac:dyDescent="0.25">
      <c r="A22" s="45"/>
      <c r="B22" s="55"/>
      <c r="C22" s="56"/>
      <c r="D22" s="47" t="s">
        <v>38</v>
      </c>
      <c r="E22" s="89" t="s">
        <v>62</v>
      </c>
      <c r="F22" s="96">
        <v>0</v>
      </c>
      <c r="G22" s="96">
        <v>0</v>
      </c>
      <c r="H22" s="96">
        <v>0</v>
      </c>
      <c r="I22" s="95" t="e">
        <f>(H22/G22)*100</f>
        <v>#DIV/0!</v>
      </c>
    </row>
    <row r="23" spans="1:15" ht="31.5" customHeight="1" x14ac:dyDescent="0.25">
      <c r="A23" s="45"/>
      <c r="B23" s="55"/>
      <c r="C23" s="56"/>
      <c r="D23" s="47" t="s">
        <v>39</v>
      </c>
      <c r="E23" s="90" t="s">
        <v>63</v>
      </c>
      <c r="F23" s="97">
        <v>0</v>
      </c>
      <c r="G23" s="97">
        <v>0</v>
      </c>
      <c r="H23" s="96">
        <v>0</v>
      </c>
      <c r="I23" s="95" t="e">
        <f t="shared" si="0"/>
        <v>#DIV/0!</v>
      </c>
    </row>
    <row r="24" spans="1:15" ht="15" customHeight="1" x14ac:dyDescent="0.25">
      <c r="A24" s="45"/>
      <c r="B24" s="57" t="s">
        <v>40</v>
      </c>
      <c r="C24" s="58"/>
      <c r="D24" s="59" t="s">
        <v>41</v>
      </c>
      <c r="E24" s="89" t="s">
        <v>64</v>
      </c>
      <c r="F24" s="96">
        <v>9940</v>
      </c>
      <c r="G24" s="96">
        <v>9940</v>
      </c>
      <c r="H24" s="94">
        <v>4429.54</v>
      </c>
      <c r="I24" s="95">
        <f t="shared" si="0"/>
        <v>44.562776659959759</v>
      </c>
    </row>
    <row r="25" spans="1:15" x14ac:dyDescent="0.25">
      <c r="A25" s="45"/>
      <c r="B25" s="60"/>
      <c r="C25" s="61"/>
      <c r="D25" s="62" t="s">
        <v>42</v>
      </c>
      <c r="E25" s="91" t="s">
        <v>65</v>
      </c>
      <c r="F25" s="98">
        <v>0</v>
      </c>
      <c r="G25" s="98">
        <v>0</v>
      </c>
      <c r="H25" s="98">
        <v>0</v>
      </c>
      <c r="I25" s="95" t="e">
        <f t="shared" si="0"/>
        <v>#DIV/0!</v>
      </c>
    </row>
    <row r="26" spans="1:15" x14ac:dyDescent="0.25">
      <c r="A26" s="45"/>
      <c r="B26" s="60"/>
      <c r="C26" s="61"/>
      <c r="D26" s="59" t="s">
        <v>43</v>
      </c>
      <c r="E26" s="63"/>
      <c r="F26" s="93"/>
      <c r="G26" s="99"/>
      <c r="H26" s="94"/>
      <c r="I26" s="95" t="e">
        <f t="shared" si="0"/>
        <v>#DIV/0!</v>
      </c>
    </row>
    <row r="27" spans="1:15" ht="15.75" thickBot="1" x14ac:dyDescent="0.3">
      <c r="A27" s="64"/>
      <c r="B27" s="65" t="s">
        <v>44</v>
      </c>
      <c r="C27" s="65"/>
      <c r="D27" s="66" t="s">
        <v>45</v>
      </c>
      <c r="E27" s="63" t="s">
        <v>46</v>
      </c>
      <c r="F27" s="105">
        <f>(F12+F16+F20+F24)*7/100</f>
        <v>1675.8</v>
      </c>
      <c r="G27" s="107">
        <f>(G12+G16+G20+G24)*7/100</f>
        <v>1675.8</v>
      </c>
      <c r="H27" s="107">
        <f>(H12+H16+H20+H24)*0.07-0.01</f>
        <v>587.58050000000003</v>
      </c>
      <c r="I27" s="100">
        <f>(H28/G27)*100</f>
        <v>535.96673230695785</v>
      </c>
      <c r="J27" s="11"/>
      <c r="K27" s="11"/>
      <c r="L27" s="11"/>
      <c r="M27" s="11"/>
      <c r="N27" s="11"/>
      <c r="O27" s="11"/>
    </row>
    <row r="28" spans="1:15" ht="15.75" thickBot="1" x14ac:dyDescent="0.3">
      <c r="A28" s="67"/>
      <c r="B28" s="30"/>
      <c r="C28" s="30"/>
      <c r="D28" s="68">
        <v>6</v>
      </c>
      <c r="E28" s="69" t="s">
        <v>47</v>
      </c>
      <c r="F28" s="106">
        <v>25615.8</v>
      </c>
      <c r="G28" s="108">
        <v>25615.8</v>
      </c>
      <c r="H28" s="107">
        <f>SUM(H12+H16+H20+H24+H25+H27)</f>
        <v>8981.7304999999997</v>
      </c>
      <c r="I28" s="101">
        <f>(H28/G28)*100</f>
        <v>35.063244169614066</v>
      </c>
      <c r="J28" s="11"/>
      <c r="K28" s="11"/>
      <c r="L28" s="11"/>
      <c r="M28" s="11"/>
      <c r="N28" s="11"/>
      <c r="O28" s="11"/>
    </row>
    <row r="29" spans="1:15" ht="24" customHeight="1" x14ac:dyDescent="0.25">
      <c r="A29" s="70"/>
      <c r="B29" s="19"/>
      <c r="C29" s="19"/>
      <c r="D29" s="71">
        <v>7</v>
      </c>
      <c r="E29" s="72" t="s">
        <v>48</v>
      </c>
      <c r="F29" s="104">
        <v>2001569</v>
      </c>
      <c r="G29" s="102"/>
      <c r="H29" s="102"/>
      <c r="I29" s="102"/>
      <c r="J29" s="1"/>
      <c r="K29" s="1"/>
      <c r="L29" s="1"/>
      <c r="M29" s="1"/>
      <c r="N29" s="1"/>
      <c r="O29" s="1"/>
    </row>
    <row r="30" spans="1:15" x14ac:dyDescent="0.25">
      <c r="A30" s="70"/>
      <c r="B30" s="16"/>
      <c r="C30" s="16"/>
      <c r="D30" s="73">
        <v>8</v>
      </c>
      <c r="E30" s="74" t="s">
        <v>49</v>
      </c>
      <c r="F30" s="92">
        <f>(H28/F29)*100</f>
        <v>0.44873449279040589</v>
      </c>
      <c r="G30" s="103"/>
      <c r="H30" s="103"/>
      <c r="I30" s="103"/>
      <c r="J30" s="11"/>
      <c r="K30" s="11"/>
      <c r="L30" s="11"/>
      <c r="M30" s="11"/>
      <c r="N30" s="11"/>
      <c r="O30" s="11"/>
    </row>
    <row r="31" spans="1:15" x14ac:dyDescent="0.25">
      <c r="A31" s="70"/>
      <c r="B31" s="16"/>
      <c r="C31" s="16"/>
      <c r="D31" s="75"/>
      <c r="G31" s="11"/>
      <c r="H31" s="11"/>
      <c r="I31" s="11"/>
      <c r="J31" s="11"/>
      <c r="K31" s="11"/>
      <c r="L31" s="11"/>
      <c r="M31" s="11"/>
      <c r="N31" s="11"/>
      <c r="O31" s="11"/>
    </row>
    <row r="32" spans="1:15" x14ac:dyDescent="0.25">
      <c r="A32" s="70"/>
      <c r="B32" s="2"/>
      <c r="C32" s="2"/>
      <c r="D32" s="75"/>
      <c r="E32" s="19"/>
      <c r="F32" s="12"/>
      <c r="G32" s="2"/>
      <c r="H32" s="2"/>
      <c r="I32" s="2"/>
      <c r="J32" s="2"/>
      <c r="K32" s="2"/>
      <c r="L32" s="2"/>
      <c r="M32" s="2"/>
      <c r="N32" s="2"/>
      <c r="O32" s="2"/>
    </row>
    <row r="33" spans="1:15" x14ac:dyDescent="0.25">
      <c r="A33" s="70"/>
      <c r="B33" s="2"/>
      <c r="C33" s="2"/>
      <c r="D33" s="75"/>
      <c r="E33" s="19"/>
      <c r="F33" s="12"/>
      <c r="G33" s="2"/>
      <c r="H33" s="2"/>
      <c r="I33" s="2"/>
      <c r="J33" s="2"/>
      <c r="K33" s="2"/>
      <c r="L33" s="2"/>
      <c r="M33" s="2"/>
      <c r="N33" s="2"/>
      <c r="O33" s="2"/>
    </row>
    <row r="34" spans="1:15" x14ac:dyDescent="0.25">
      <c r="A34" s="70"/>
      <c r="B34" s="2"/>
      <c r="C34" s="2"/>
      <c r="D34" s="77"/>
      <c r="E34" s="19"/>
      <c r="F34" s="2"/>
      <c r="G34" s="2"/>
      <c r="H34" s="2"/>
      <c r="I34" s="2"/>
      <c r="J34" s="2"/>
      <c r="K34" s="2"/>
      <c r="L34" s="2"/>
      <c r="M34" s="2"/>
      <c r="N34" s="2"/>
      <c r="O34" s="2"/>
    </row>
    <row r="35" spans="1:15" x14ac:dyDescent="0.25">
      <c r="A35" s="70"/>
      <c r="K35" s="78"/>
    </row>
    <row r="36" spans="1:15" x14ac:dyDescent="0.25">
      <c r="A36" s="79" t="s">
        <v>50</v>
      </c>
      <c r="B36" s="79"/>
      <c r="C36" s="79"/>
      <c r="D36" s="80"/>
      <c r="E36" s="81"/>
      <c r="F36" s="82"/>
    </row>
    <row r="37" spans="1:15" x14ac:dyDescent="0.25">
      <c r="A37" s="83" t="s">
        <v>51</v>
      </c>
      <c r="B37" s="83"/>
      <c r="C37" s="83"/>
      <c r="D37" s="83"/>
      <c r="E37" s="83"/>
      <c r="F37" s="83"/>
    </row>
    <row r="38" spans="1:15" ht="15.6" customHeight="1" x14ac:dyDescent="0.25">
      <c r="A38" s="84" t="s">
        <v>52</v>
      </c>
    </row>
    <row r="39" spans="1:15" x14ac:dyDescent="0.25">
      <c r="A39" s="84" t="s">
        <v>53</v>
      </c>
      <c r="B39" s="85"/>
      <c r="C39" s="84"/>
      <c r="D39" s="85"/>
      <c r="E39" s="79"/>
      <c r="F39" s="79"/>
    </row>
    <row r="40" spans="1:15" x14ac:dyDescent="0.25">
      <c r="A40" s="84" t="s">
        <v>54</v>
      </c>
      <c r="B40" s="85"/>
      <c r="C40" s="84"/>
      <c r="D40" s="85"/>
      <c r="E40" s="79"/>
      <c r="F40" s="79"/>
    </row>
  </sheetData>
  <mergeCells count="19">
    <mergeCell ref="B24:C26"/>
    <mergeCell ref="B27:C27"/>
    <mergeCell ref="A37:F37"/>
    <mergeCell ref="G10:G11"/>
    <mergeCell ref="H10:H11"/>
    <mergeCell ref="I10:I11"/>
    <mergeCell ref="A12:A27"/>
    <mergeCell ref="B12:B15"/>
    <mergeCell ref="C12:C15"/>
    <mergeCell ref="B16:B19"/>
    <mergeCell ref="C16:C19"/>
    <mergeCell ref="B20:B23"/>
    <mergeCell ref="C20:C23"/>
    <mergeCell ref="A10:A11"/>
    <mergeCell ref="B10:B11"/>
    <mergeCell ref="C10:C11"/>
    <mergeCell ref="D10:D11"/>
    <mergeCell ref="E10:E11"/>
    <mergeCell ref="F10:F11"/>
  </mergeCells>
  <pageMargins left="0.7" right="0.7" top="0.75" bottom="0.75" header="0.3" footer="0.3"/>
  <ignoredErrors>
    <ignoredError sqref="I25" evalError="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Leana Liivson</dc:creator>
  <cp:lastModifiedBy>Leana Liivson </cp:lastModifiedBy>
  <dcterms:created xsi:type="dcterms:W3CDTF">2024-01-30T08:11:11Z</dcterms:created>
  <dcterms:modified xsi:type="dcterms:W3CDTF">2024-01-30T12:00:49Z</dcterms:modified>
</cp:coreProperties>
</file>